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 activeTab="1"/>
  </bookViews>
  <sheets>
    <sheet name="补发80-89周岁2100元" sheetId="1" r:id="rId1"/>
    <sheet name="补发90-99周岁600元" sheetId="2" r:id="rId2"/>
    <sheet name="补发100周岁以上200元" sheetId="3" r:id="rId3"/>
  </sheets>
  <definedNames>
    <definedName name="_xlnm._FilterDatabase" localSheetId="0" hidden="1">'补发80-89周岁2100元'!$A$3:$J$46</definedName>
    <definedName name="_xlnm._FilterDatabase" localSheetId="1" hidden="1">'补发90-99周岁600元'!$A$7:$J$12</definedName>
    <definedName name="_xlnm.Print_Titles" localSheetId="0">'补发80-89周岁2100元'!$2:$3</definedName>
  </definedNames>
  <calcPr calcId="125725"/>
</workbook>
</file>

<file path=xl/calcChain.xml><?xml version="1.0" encoding="utf-8"?>
<calcChain xmlns="http://schemas.openxmlformats.org/spreadsheetml/2006/main">
  <c r="H9" i="3"/>
  <c r="H12" i="2"/>
  <c r="G9"/>
  <c r="H46" i="1"/>
  <c r="G26"/>
  <c r="F26"/>
  <c r="G25"/>
  <c r="F25"/>
  <c r="G24"/>
  <c r="F24"/>
  <c r="G23"/>
  <c r="F23"/>
  <c r="G22"/>
  <c r="F22"/>
  <c r="G21"/>
  <c r="F21"/>
</calcChain>
</file>

<file path=xl/sharedStrings.xml><?xml version="1.0" encoding="utf-8"?>
<sst xmlns="http://schemas.openxmlformats.org/spreadsheetml/2006/main" count="316" uniqueCount="153">
  <si>
    <t>柳州市柳城县2021年7月高龄补贴补发名单（补发80至89周岁人员）</t>
  </si>
  <si>
    <t xml:space="preserve">     单位：柳城县民政局                                                                                                              制表日期：2021年7月20日</t>
  </si>
  <si>
    <t>序号</t>
  </si>
  <si>
    <t xml:space="preserve">乡镇 
(街道）       </t>
  </si>
  <si>
    <t>村
（社区）</t>
  </si>
  <si>
    <t>姓名</t>
  </si>
  <si>
    <r>
      <rPr>
        <b/>
        <sz val="9"/>
        <rFont val="宋体"/>
        <charset val="134"/>
      </rPr>
      <t>户籍</t>
    </r>
    <r>
      <rPr>
        <b/>
        <sz val="9"/>
        <rFont val="宋体"/>
        <charset val="134"/>
      </rPr>
      <t>/</t>
    </r>
    <r>
      <rPr>
        <b/>
        <sz val="9"/>
        <rFont val="宋体"/>
        <charset val="134"/>
      </rPr>
      <t>住址</t>
    </r>
  </si>
  <si>
    <t>性别</t>
  </si>
  <si>
    <t>年龄</t>
  </si>
  <si>
    <t>补发金额</t>
  </si>
  <si>
    <t>补发时间段</t>
  </si>
  <si>
    <t>备注</t>
  </si>
  <si>
    <t>柳华</t>
  </si>
  <si>
    <t>三区</t>
  </si>
  <si>
    <t>古光明</t>
  </si>
  <si>
    <t>柳华三分场</t>
  </si>
  <si>
    <t>男</t>
  </si>
  <si>
    <t>补发2021年6月新增</t>
  </si>
  <si>
    <t>太平镇</t>
  </si>
  <si>
    <t>近潭村委</t>
  </si>
  <si>
    <t>覃忠拨</t>
  </si>
  <si>
    <t>近潭村大塘屯5号</t>
  </si>
  <si>
    <t>韦东兰</t>
  </si>
  <si>
    <t>近潭村仰山屯99号</t>
  </si>
  <si>
    <t>女</t>
  </si>
  <si>
    <t xml:space="preserve"> 近潭村委</t>
  </si>
  <si>
    <t>覃炳义</t>
  </si>
  <si>
    <t>近潭村大塘屯69号</t>
  </si>
  <si>
    <t>韦秋草</t>
  </si>
  <si>
    <t>近潭村仰山屯15号</t>
  </si>
  <si>
    <t>韦新益</t>
  </si>
  <si>
    <t>近潭村仰山屯45号</t>
  </si>
  <si>
    <t>韦秋梅</t>
  </si>
  <si>
    <t>近潭村大塘屯95号</t>
  </si>
  <si>
    <t>覃秀云</t>
  </si>
  <si>
    <t>近潭村大塘屯7号</t>
  </si>
  <si>
    <t>江头村委</t>
  </si>
  <si>
    <t>莫玉群</t>
  </si>
  <si>
    <t>江头村近村屯42号</t>
  </si>
  <si>
    <t>韦凤鲜</t>
  </si>
  <si>
    <t>江头村近村屯23号</t>
  </si>
  <si>
    <t>木界村委</t>
  </si>
  <si>
    <t>梁春英</t>
  </si>
  <si>
    <t>木界村山腰屯15号</t>
  </si>
  <si>
    <t>长岭村委</t>
  </si>
  <si>
    <t>覃桂秀</t>
  </si>
  <si>
    <t>长岭村六村屯7号</t>
  </si>
  <si>
    <t>太平社区</t>
  </si>
  <si>
    <t>周江雄</t>
  </si>
  <si>
    <t>太平镇营业所3号</t>
  </si>
  <si>
    <t>太平村委</t>
  </si>
  <si>
    <t>彭庆亮</t>
  </si>
  <si>
    <t>太平村第一队697号</t>
  </si>
  <si>
    <t>李秀群</t>
  </si>
  <si>
    <t>太平村第二十一队176号</t>
  </si>
  <si>
    <t>龙兴村委</t>
  </si>
  <si>
    <t>覃玉英</t>
  </si>
  <si>
    <t>龙兴村中杨屯36号</t>
  </si>
  <si>
    <t>伍翠柳</t>
  </si>
  <si>
    <t>龙兴村瑶垌屯29号</t>
  </si>
  <si>
    <t>古砦乡</t>
  </si>
  <si>
    <t>汶炉村</t>
  </si>
  <si>
    <t>潘玉凤</t>
  </si>
  <si>
    <t>古砦乡汶炉村周家屯</t>
  </si>
  <si>
    <t>廖韦奇</t>
  </si>
  <si>
    <t>古砦乡汶炉村旧村屯</t>
  </si>
  <si>
    <t>龙美村</t>
  </si>
  <si>
    <t>莫翠梅</t>
  </si>
  <si>
    <t>古砦乡龙美村覃村屯</t>
  </si>
  <si>
    <t>罗峒村</t>
  </si>
  <si>
    <t>朱桂英</t>
  </si>
  <si>
    <t>古砦乡罗峒村大横山屯</t>
  </si>
  <si>
    <t>岭头村</t>
  </si>
  <si>
    <t>吴海先</t>
  </si>
  <si>
    <t>古砦乡岭头村大罗屯</t>
  </si>
  <si>
    <t>云峰村</t>
  </si>
  <si>
    <t>雷受生</t>
  </si>
  <si>
    <t>古砦乡云峰村雷村屯</t>
  </si>
  <si>
    <t>六塘镇</t>
  </si>
  <si>
    <t>三界村近吕屯</t>
  </si>
  <si>
    <t>梁爱花</t>
  </si>
  <si>
    <t>广西柳城县六塘镇三界村民委近吕屯20号</t>
  </si>
  <si>
    <t>三界村松柏屯</t>
  </si>
  <si>
    <t>韦才香</t>
  </si>
  <si>
    <t>广西柳城县六塘镇三界村民委松柏屯47号</t>
  </si>
  <si>
    <t>东泉镇</t>
  </si>
  <si>
    <t>大樟村委</t>
  </si>
  <si>
    <t>冯秀群</t>
  </si>
  <si>
    <t>大樟村民委曾家屯2队31号</t>
  </si>
  <si>
    <t>龙头镇</t>
  </si>
  <si>
    <t>伏虎村</t>
  </si>
  <si>
    <t>陈素兰</t>
  </si>
  <si>
    <t>伏虎村上罗屯49号</t>
  </si>
  <si>
    <t>80</t>
  </si>
  <si>
    <t>龙头村</t>
  </si>
  <si>
    <t>王秀珍</t>
  </si>
  <si>
    <t>隆水村倒水屯</t>
  </si>
  <si>
    <t>杨琴芳</t>
  </si>
  <si>
    <t>龙头村街背屯18号</t>
  </si>
  <si>
    <t>莫运兰</t>
  </si>
  <si>
    <t>伏虎村上罗屯91号</t>
  </si>
  <si>
    <t>更正账户信息，补发6月</t>
  </si>
  <si>
    <t>沙埔</t>
  </si>
  <si>
    <t>上雷</t>
  </si>
  <si>
    <t>莫志和</t>
  </si>
  <si>
    <t>下榴</t>
  </si>
  <si>
    <t>长隆</t>
  </si>
  <si>
    <t>全月嫦</t>
  </si>
  <si>
    <t>大埔镇</t>
  </si>
  <si>
    <t>城北社区</t>
  </si>
  <si>
    <t>覃日顺</t>
  </si>
  <si>
    <t>城中路111号</t>
  </si>
  <si>
    <t>202107认证，补发202106</t>
  </si>
  <si>
    <t>三塘村</t>
  </si>
  <si>
    <t>汪秀珍</t>
  </si>
  <si>
    <t>三塘村六元屯</t>
  </si>
  <si>
    <t>同境村</t>
  </si>
  <si>
    <t>韦庆才</t>
  </si>
  <si>
    <t>同境村古婆屯</t>
  </si>
  <si>
    <t>城南社区</t>
  </si>
  <si>
    <t>韦运梅</t>
  </si>
  <si>
    <t>胜利东路正街企业局宿舍</t>
  </si>
  <si>
    <t>俞盛全</t>
  </si>
  <si>
    <t>白阳中路63号3栋1单元（水电局宿舍）</t>
  </si>
  <si>
    <t>刘兴</t>
  </si>
  <si>
    <t>胜利东路正街7号3栋1单元101号</t>
  </si>
  <si>
    <t>张祖华</t>
  </si>
  <si>
    <t>城南气象局镇中路宿舍区1号</t>
  </si>
  <si>
    <t>梁庆凤</t>
  </si>
  <si>
    <t>白阳中路51号（现住柳州桂中大道尊裕碧桂园34-1502）</t>
  </si>
  <si>
    <t>邓逸民</t>
  </si>
  <si>
    <t>柳城中学宿舍5栋</t>
  </si>
  <si>
    <t>吕世禄</t>
  </si>
  <si>
    <t>农机宿舍1-2-201</t>
  </si>
  <si>
    <t>合计</t>
  </si>
  <si>
    <t>柳州市柳城县2021年7月高龄补贴补发名单（补发90至99周岁人员）</t>
  </si>
  <si>
    <t xml:space="preserve">     单位：柳城县民政局                                                                                                               制表日期：2021年7月20日</t>
  </si>
  <si>
    <t>伏华</t>
  </si>
  <si>
    <t>伏华一分场八队</t>
  </si>
  <si>
    <t>覃华</t>
  </si>
  <si>
    <t>因原账户销户发放失败</t>
  </si>
  <si>
    <t>雷玉兰</t>
  </si>
  <si>
    <t>2021/04-2021/06</t>
  </si>
  <si>
    <t>失联再次取得联系</t>
  </si>
  <si>
    <t>潘进莲</t>
  </si>
  <si>
    <t>胜利西路四巷79号</t>
  </si>
  <si>
    <t>覃小英</t>
  </si>
  <si>
    <t>解放路正街143号</t>
  </si>
  <si>
    <t>柳州市柳城县2021年7月高龄补贴补发名单（补发100周岁及以上人员）</t>
  </si>
  <si>
    <r>
      <rPr>
        <b/>
        <sz val="10"/>
        <rFont val="宋体"/>
        <charset val="134"/>
      </rPr>
      <t>户籍</t>
    </r>
    <r>
      <rPr>
        <b/>
        <sz val="10"/>
        <rFont val="宋体"/>
        <charset val="134"/>
      </rPr>
      <t>/</t>
    </r>
    <r>
      <rPr>
        <b/>
        <sz val="10"/>
        <rFont val="宋体"/>
        <charset val="134"/>
      </rPr>
      <t>住址</t>
    </r>
  </si>
  <si>
    <t>宁桂英</t>
  </si>
  <si>
    <t>田心屯</t>
  </si>
  <si>
    <t>满100周岁未能及时发放，进行补发</t>
  </si>
</sst>
</file>

<file path=xl/styles.xml><?xml version="1.0" encoding="utf-8"?>
<styleSheet xmlns="http://schemas.openxmlformats.org/spreadsheetml/2006/main">
  <numFmts count="2">
    <numFmt numFmtId="176" formatCode="yyyy/mm"/>
    <numFmt numFmtId="177" formatCode="0_ "/>
  </numFmts>
  <fonts count="1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 applyProtection="0"/>
    <xf numFmtId="0" fontId="1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1" applyFont="1" applyFill="1" applyBorder="1" applyAlignment="1" applyProtection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workbookViewId="0">
      <pane ySplit="3" topLeftCell="A4" activePane="bottomLeft" state="frozen"/>
      <selection pane="bottomLeft" activeCell="O10" sqref="O10"/>
    </sheetView>
  </sheetViews>
  <sheetFormatPr defaultColWidth="9" defaultRowHeight="13.5"/>
  <cols>
    <col min="1" max="1" width="4.875" customWidth="1"/>
    <col min="2" max="2" width="6.625" customWidth="1"/>
    <col min="5" max="5" width="14.25" customWidth="1"/>
    <col min="6" max="6" width="4.75" customWidth="1"/>
    <col min="7" max="7" width="4.375" customWidth="1"/>
    <col min="8" max="8" width="4.875" customWidth="1"/>
    <col min="10" max="10" width="17.875" customWidth="1"/>
  </cols>
  <sheetData>
    <row r="1" spans="1:12" ht="2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2.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 ht="13.5" customHeight="1">
      <c r="A4" s="25">
        <v>1</v>
      </c>
      <c r="B4" s="16" t="s">
        <v>12</v>
      </c>
      <c r="C4" s="16" t="s">
        <v>13</v>
      </c>
      <c r="D4" s="16" t="s">
        <v>14</v>
      </c>
      <c r="E4" s="24" t="s">
        <v>15</v>
      </c>
      <c r="F4" s="16" t="s">
        <v>16</v>
      </c>
      <c r="G4" s="25">
        <v>80</v>
      </c>
      <c r="H4" s="25">
        <v>50</v>
      </c>
      <c r="I4" s="39">
        <v>44348</v>
      </c>
      <c r="J4" s="40" t="s">
        <v>17</v>
      </c>
    </row>
    <row r="5" spans="1:12" ht="13.5" customHeight="1">
      <c r="A5" s="16">
        <v>2</v>
      </c>
      <c r="B5" s="16" t="s">
        <v>18</v>
      </c>
      <c r="C5" s="29" t="s">
        <v>19</v>
      </c>
      <c r="D5" s="29" t="s">
        <v>20</v>
      </c>
      <c r="E5" s="30" t="s">
        <v>21</v>
      </c>
      <c r="F5" s="29" t="s">
        <v>16</v>
      </c>
      <c r="G5" s="31">
        <v>80</v>
      </c>
      <c r="H5" s="29">
        <v>50</v>
      </c>
      <c r="I5" s="39">
        <v>44348</v>
      </c>
      <c r="J5" s="40" t="s">
        <v>17</v>
      </c>
    </row>
    <row r="6" spans="1:12" ht="13.5" customHeight="1">
      <c r="A6" s="25">
        <v>3</v>
      </c>
      <c r="B6" s="16" t="s">
        <v>18</v>
      </c>
      <c r="C6" s="29" t="s">
        <v>19</v>
      </c>
      <c r="D6" s="29" t="s">
        <v>22</v>
      </c>
      <c r="E6" s="30" t="s">
        <v>23</v>
      </c>
      <c r="F6" s="29" t="s">
        <v>24</v>
      </c>
      <c r="G6" s="31">
        <v>80</v>
      </c>
      <c r="H6" s="29">
        <v>50</v>
      </c>
      <c r="I6" s="39">
        <v>44348</v>
      </c>
      <c r="J6" s="40" t="s">
        <v>17</v>
      </c>
    </row>
    <row r="7" spans="1:12" ht="13.5" customHeight="1">
      <c r="A7" s="16">
        <v>4</v>
      </c>
      <c r="B7" s="16" t="s">
        <v>18</v>
      </c>
      <c r="C7" s="29" t="s">
        <v>25</v>
      </c>
      <c r="D7" s="29" t="s">
        <v>26</v>
      </c>
      <c r="E7" s="30" t="s">
        <v>27</v>
      </c>
      <c r="F7" s="29" t="s">
        <v>16</v>
      </c>
      <c r="G7" s="31">
        <v>80</v>
      </c>
      <c r="H7" s="29">
        <v>50</v>
      </c>
      <c r="I7" s="39">
        <v>44348</v>
      </c>
      <c r="J7" s="40" t="s">
        <v>17</v>
      </c>
    </row>
    <row r="8" spans="1:12" ht="13.5" customHeight="1">
      <c r="A8" s="25">
        <v>5</v>
      </c>
      <c r="B8" s="16" t="s">
        <v>18</v>
      </c>
      <c r="C8" s="29" t="s">
        <v>19</v>
      </c>
      <c r="D8" s="29" t="s">
        <v>28</v>
      </c>
      <c r="E8" s="30" t="s">
        <v>29</v>
      </c>
      <c r="F8" s="29" t="s">
        <v>24</v>
      </c>
      <c r="G8" s="31">
        <v>80</v>
      </c>
      <c r="H8" s="29">
        <v>50</v>
      </c>
      <c r="I8" s="39">
        <v>44348</v>
      </c>
      <c r="J8" s="40" t="s">
        <v>17</v>
      </c>
    </row>
    <row r="9" spans="1:12" ht="13.5" customHeight="1">
      <c r="A9" s="16">
        <v>6</v>
      </c>
      <c r="B9" s="16" t="s">
        <v>18</v>
      </c>
      <c r="C9" s="29" t="s">
        <v>19</v>
      </c>
      <c r="D9" s="29" t="s">
        <v>30</v>
      </c>
      <c r="E9" s="30" t="s">
        <v>31</v>
      </c>
      <c r="F9" s="29" t="s">
        <v>16</v>
      </c>
      <c r="G9" s="31">
        <v>80</v>
      </c>
      <c r="H9" s="29">
        <v>50</v>
      </c>
      <c r="I9" s="39">
        <v>44348</v>
      </c>
      <c r="J9" s="40" t="s">
        <v>17</v>
      </c>
    </row>
    <row r="10" spans="1:12" ht="13.5" customHeight="1">
      <c r="A10" s="25">
        <v>7</v>
      </c>
      <c r="B10" s="16" t="s">
        <v>18</v>
      </c>
      <c r="C10" s="29" t="s">
        <v>19</v>
      </c>
      <c r="D10" s="29" t="s">
        <v>32</v>
      </c>
      <c r="E10" s="30" t="s">
        <v>33</v>
      </c>
      <c r="F10" s="29" t="s">
        <v>24</v>
      </c>
      <c r="G10" s="31">
        <v>80</v>
      </c>
      <c r="H10" s="29">
        <v>50</v>
      </c>
      <c r="I10" s="39">
        <v>44348</v>
      </c>
      <c r="J10" s="40" t="s">
        <v>17</v>
      </c>
      <c r="L10" s="41"/>
    </row>
    <row r="11" spans="1:12" ht="13.5" customHeight="1">
      <c r="A11" s="16">
        <v>8</v>
      </c>
      <c r="B11" s="16" t="s">
        <v>18</v>
      </c>
      <c r="C11" s="29" t="s">
        <v>19</v>
      </c>
      <c r="D11" s="29" t="s">
        <v>34</v>
      </c>
      <c r="E11" s="30" t="s">
        <v>35</v>
      </c>
      <c r="F11" s="29" t="s">
        <v>24</v>
      </c>
      <c r="G11" s="31">
        <v>80</v>
      </c>
      <c r="H11" s="29">
        <v>50</v>
      </c>
      <c r="I11" s="39">
        <v>44348</v>
      </c>
      <c r="J11" s="40" t="s">
        <v>17</v>
      </c>
    </row>
    <row r="12" spans="1:12" ht="13.5" customHeight="1">
      <c r="A12" s="25">
        <v>9</v>
      </c>
      <c r="B12" s="16" t="s">
        <v>18</v>
      </c>
      <c r="C12" s="29" t="s">
        <v>36</v>
      </c>
      <c r="D12" s="29" t="s">
        <v>37</v>
      </c>
      <c r="E12" s="30" t="s">
        <v>38</v>
      </c>
      <c r="F12" s="29" t="s">
        <v>24</v>
      </c>
      <c r="G12" s="31">
        <v>80</v>
      </c>
      <c r="H12" s="29">
        <v>50</v>
      </c>
      <c r="I12" s="39">
        <v>44348</v>
      </c>
      <c r="J12" s="40" t="s">
        <v>17</v>
      </c>
    </row>
    <row r="13" spans="1:12" ht="13.5" customHeight="1">
      <c r="A13" s="16">
        <v>10</v>
      </c>
      <c r="B13" s="16" t="s">
        <v>18</v>
      </c>
      <c r="C13" s="29" t="s">
        <v>36</v>
      </c>
      <c r="D13" s="29" t="s">
        <v>39</v>
      </c>
      <c r="E13" s="30" t="s">
        <v>40</v>
      </c>
      <c r="F13" s="29" t="s">
        <v>24</v>
      </c>
      <c r="G13" s="31">
        <v>80</v>
      </c>
      <c r="H13" s="29">
        <v>50</v>
      </c>
      <c r="I13" s="39">
        <v>44348</v>
      </c>
      <c r="J13" s="40" t="s">
        <v>17</v>
      </c>
    </row>
    <row r="14" spans="1:12" ht="13.5" customHeight="1">
      <c r="A14" s="25">
        <v>11</v>
      </c>
      <c r="B14" s="16" t="s">
        <v>18</v>
      </c>
      <c r="C14" s="29" t="s">
        <v>41</v>
      </c>
      <c r="D14" s="29" t="s">
        <v>42</v>
      </c>
      <c r="E14" s="30" t="s">
        <v>43</v>
      </c>
      <c r="F14" s="29" t="s">
        <v>16</v>
      </c>
      <c r="G14" s="31">
        <v>80</v>
      </c>
      <c r="H14" s="29">
        <v>50</v>
      </c>
      <c r="I14" s="39">
        <v>44348</v>
      </c>
      <c r="J14" s="40" t="s">
        <v>17</v>
      </c>
    </row>
    <row r="15" spans="1:12" ht="13.5" customHeight="1">
      <c r="A15" s="16">
        <v>12</v>
      </c>
      <c r="B15" s="16" t="s">
        <v>18</v>
      </c>
      <c r="C15" s="29" t="s">
        <v>44</v>
      </c>
      <c r="D15" s="29" t="s">
        <v>45</v>
      </c>
      <c r="E15" s="30" t="s">
        <v>46</v>
      </c>
      <c r="F15" s="29" t="s">
        <v>24</v>
      </c>
      <c r="G15" s="31">
        <v>80</v>
      </c>
      <c r="H15" s="29">
        <v>50</v>
      </c>
      <c r="I15" s="39">
        <v>44348</v>
      </c>
      <c r="J15" s="40" t="s">
        <v>17</v>
      </c>
    </row>
    <row r="16" spans="1:12" ht="13.5" customHeight="1">
      <c r="A16" s="25">
        <v>13</v>
      </c>
      <c r="B16" s="16" t="s">
        <v>18</v>
      </c>
      <c r="C16" s="29" t="s">
        <v>47</v>
      </c>
      <c r="D16" s="29" t="s">
        <v>48</v>
      </c>
      <c r="E16" s="30" t="s">
        <v>49</v>
      </c>
      <c r="F16" s="29" t="s">
        <v>16</v>
      </c>
      <c r="G16" s="31">
        <v>80</v>
      </c>
      <c r="H16" s="29">
        <v>50</v>
      </c>
      <c r="I16" s="39">
        <v>44348</v>
      </c>
      <c r="J16" s="40" t="s">
        <v>17</v>
      </c>
    </row>
    <row r="17" spans="1:10" ht="13.5" customHeight="1">
      <c r="A17" s="16">
        <v>14</v>
      </c>
      <c r="B17" s="16" t="s">
        <v>18</v>
      </c>
      <c r="C17" s="29" t="s">
        <v>50</v>
      </c>
      <c r="D17" s="29" t="s">
        <v>51</v>
      </c>
      <c r="E17" s="30" t="s">
        <v>52</v>
      </c>
      <c r="F17" s="29" t="s">
        <v>16</v>
      </c>
      <c r="G17" s="31">
        <v>80</v>
      </c>
      <c r="H17" s="29">
        <v>50</v>
      </c>
      <c r="I17" s="39">
        <v>44348</v>
      </c>
      <c r="J17" s="40" t="s">
        <v>17</v>
      </c>
    </row>
    <row r="18" spans="1:10" ht="13.5" customHeight="1">
      <c r="A18" s="25">
        <v>15</v>
      </c>
      <c r="B18" s="16" t="s">
        <v>18</v>
      </c>
      <c r="C18" s="29" t="s">
        <v>50</v>
      </c>
      <c r="D18" s="29" t="s">
        <v>53</v>
      </c>
      <c r="E18" s="30" t="s">
        <v>54</v>
      </c>
      <c r="F18" s="29" t="s">
        <v>24</v>
      </c>
      <c r="G18" s="31">
        <v>80</v>
      </c>
      <c r="H18" s="29">
        <v>50</v>
      </c>
      <c r="I18" s="39">
        <v>44348</v>
      </c>
      <c r="J18" s="40" t="s">
        <v>17</v>
      </c>
    </row>
    <row r="19" spans="1:10" ht="13.5" customHeight="1">
      <c r="A19" s="16">
        <v>16</v>
      </c>
      <c r="B19" s="16" t="s">
        <v>18</v>
      </c>
      <c r="C19" s="29" t="s">
        <v>55</v>
      </c>
      <c r="D19" s="29" t="s">
        <v>56</v>
      </c>
      <c r="E19" s="30" t="s">
        <v>57</v>
      </c>
      <c r="F19" s="29" t="s">
        <v>24</v>
      </c>
      <c r="G19" s="31">
        <v>80</v>
      </c>
      <c r="H19" s="29">
        <v>50</v>
      </c>
      <c r="I19" s="39">
        <v>44348</v>
      </c>
      <c r="J19" s="40" t="s">
        <v>17</v>
      </c>
    </row>
    <row r="20" spans="1:10" ht="13.5" customHeight="1">
      <c r="A20" s="25">
        <v>17</v>
      </c>
      <c r="B20" s="16" t="s">
        <v>18</v>
      </c>
      <c r="C20" s="29" t="s">
        <v>55</v>
      </c>
      <c r="D20" s="29" t="s">
        <v>58</v>
      </c>
      <c r="E20" s="30" t="s">
        <v>59</v>
      </c>
      <c r="F20" s="29" t="s">
        <v>24</v>
      </c>
      <c r="G20" s="31">
        <v>80</v>
      </c>
      <c r="H20" s="29">
        <v>50</v>
      </c>
      <c r="I20" s="39">
        <v>44348</v>
      </c>
      <c r="J20" s="40" t="s">
        <v>17</v>
      </c>
    </row>
    <row r="21" spans="1:10" ht="13.5" customHeight="1">
      <c r="A21" s="16">
        <v>18</v>
      </c>
      <c r="B21" s="29" t="s">
        <v>60</v>
      </c>
      <c r="C21" s="31" t="s">
        <v>61</v>
      </c>
      <c r="D21" s="17" t="s">
        <v>62</v>
      </c>
      <c r="E21" s="33" t="s">
        <v>63</v>
      </c>
      <c r="F21" s="32" t="e">
        <f>IF(MOD(RIGHT(LEFT(#REF!,17)),2),"男","女")</f>
        <v>#REF!</v>
      </c>
      <c r="G21" s="32" t="e">
        <f>2021-MID(#REF!,7,4)</f>
        <v>#REF!</v>
      </c>
      <c r="H21" s="32">
        <v>50</v>
      </c>
      <c r="I21" s="42">
        <v>44348</v>
      </c>
      <c r="J21" s="40" t="s">
        <v>17</v>
      </c>
    </row>
    <row r="22" spans="1:10" ht="13.5" customHeight="1">
      <c r="A22" s="25">
        <v>19</v>
      </c>
      <c r="B22" s="29" t="s">
        <v>60</v>
      </c>
      <c r="C22" s="31" t="s">
        <v>61</v>
      </c>
      <c r="D22" s="17" t="s">
        <v>64</v>
      </c>
      <c r="E22" s="33" t="s">
        <v>65</v>
      </c>
      <c r="F22" s="32" t="e">
        <f>IF(MOD(RIGHT(LEFT(#REF!,17)),2),"男","女")</f>
        <v>#REF!</v>
      </c>
      <c r="G22" s="32" t="e">
        <f>2021-MID(#REF!,7,4)</f>
        <v>#REF!</v>
      </c>
      <c r="H22" s="32">
        <v>50</v>
      </c>
      <c r="I22" s="42">
        <v>44348</v>
      </c>
      <c r="J22" s="40" t="s">
        <v>17</v>
      </c>
    </row>
    <row r="23" spans="1:10" ht="13.5" customHeight="1">
      <c r="A23" s="16">
        <v>20</v>
      </c>
      <c r="B23" s="29" t="s">
        <v>60</v>
      </c>
      <c r="C23" s="31" t="s">
        <v>66</v>
      </c>
      <c r="D23" s="17" t="s">
        <v>67</v>
      </c>
      <c r="E23" s="33" t="s">
        <v>68</v>
      </c>
      <c r="F23" s="32" t="e">
        <f>IF(MOD(RIGHT(LEFT(#REF!,17)),2),"男","女")</f>
        <v>#REF!</v>
      </c>
      <c r="G23" s="32" t="e">
        <f>2021-MID(#REF!,7,4)</f>
        <v>#REF!</v>
      </c>
      <c r="H23" s="32">
        <v>50</v>
      </c>
      <c r="I23" s="42">
        <v>44348</v>
      </c>
      <c r="J23" s="40" t="s">
        <v>17</v>
      </c>
    </row>
    <row r="24" spans="1:10" ht="13.5" customHeight="1">
      <c r="A24" s="25">
        <v>21</v>
      </c>
      <c r="B24" s="29" t="s">
        <v>60</v>
      </c>
      <c r="C24" s="31" t="s">
        <v>69</v>
      </c>
      <c r="D24" s="17" t="s">
        <v>70</v>
      </c>
      <c r="E24" s="33" t="s">
        <v>71</v>
      </c>
      <c r="F24" s="32" t="e">
        <f>IF(MOD(RIGHT(LEFT(#REF!,17)),2),"男","女")</f>
        <v>#REF!</v>
      </c>
      <c r="G24" s="32" t="e">
        <f>2021-MID(#REF!,7,4)</f>
        <v>#REF!</v>
      </c>
      <c r="H24" s="32">
        <v>50</v>
      </c>
      <c r="I24" s="42">
        <v>44348</v>
      </c>
      <c r="J24" s="40" t="s">
        <v>17</v>
      </c>
    </row>
    <row r="25" spans="1:10" ht="13.5" customHeight="1">
      <c r="A25" s="16">
        <v>22</v>
      </c>
      <c r="B25" s="29" t="s">
        <v>60</v>
      </c>
      <c r="C25" s="31" t="s">
        <v>72</v>
      </c>
      <c r="D25" s="17" t="s">
        <v>73</v>
      </c>
      <c r="E25" s="33" t="s">
        <v>74</v>
      </c>
      <c r="F25" s="32" t="e">
        <f>IF(MOD(RIGHT(LEFT(#REF!,17)),2),"男","女")</f>
        <v>#REF!</v>
      </c>
      <c r="G25" s="32" t="e">
        <f>2021-MID(#REF!,7,4)</f>
        <v>#REF!</v>
      </c>
      <c r="H25" s="32">
        <v>50</v>
      </c>
      <c r="I25" s="42">
        <v>44348</v>
      </c>
      <c r="J25" s="40" t="s">
        <v>17</v>
      </c>
    </row>
    <row r="26" spans="1:10" ht="13.5" customHeight="1">
      <c r="A26" s="25">
        <v>23</v>
      </c>
      <c r="B26" s="29" t="s">
        <v>60</v>
      </c>
      <c r="C26" s="32" t="s">
        <v>75</v>
      </c>
      <c r="D26" s="29" t="s">
        <v>76</v>
      </c>
      <c r="E26" s="33" t="s">
        <v>77</v>
      </c>
      <c r="F26" s="32" t="e">
        <f>IF(MOD(RIGHT(LEFT(#REF!,17)),2),"男","女")</f>
        <v>#REF!</v>
      </c>
      <c r="G26" s="32" t="e">
        <f>2021-MID(#REF!,7,4)</f>
        <v>#REF!</v>
      </c>
      <c r="H26" s="32">
        <v>50</v>
      </c>
      <c r="I26" s="42">
        <v>44348</v>
      </c>
      <c r="J26" s="40" t="s">
        <v>17</v>
      </c>
    </row>
    <row r="27" spans="1:10" ht="13.5" customHeight="1">
      <c r="A27" s="16">
        <v>24</v>
      </c>
      <c r="B27" s="29" t="s">
        <v>78</v>
      </c>
      <c r="C27" s="16" t="s">
        <v>79</v>
      </c>
      <c r="D27" s="29" t="s">
        <v>80</v>
      </c>
      <c r="E27" s="34" t="s">
        <v>81</v>
      </c>
      <c r="F27" s="16" t="s">
        <v>24</v>
      </c>
      <c r="G27" s="29">
        <v>80</v>
      </c>
      <c r="H27" s="16">
        <v>50</v>
      </c>
      <c r="I27" s="42">
        <v>44348</v>
      </c>
      <c r="J27" s="40" t="s">
        <v>17</v>
      </c>
    </row>
    <row r="28" spans="1:10" ht="13.5" customHeight="1">
      <c r="A28" s="25">
        <v>25</v>
      </c>
      <c r="B28" s="29" t="s">
        <v>78</v>
      </c>
      <c r="C28" s="16" t="s">
        <v>82</v>
      </c>
      <c r="D28" s="16" t="s">
        <v>83</v>
      </c>
      <c r="E28" s="24" t="s">
        <v>84</v>
      </c>
      <c r="F28" s="16" t="s">
        <v>16</v>
      </c>
      <c r="G28" s="16">
        <v>80</v>
      </c>
      <c r="H28" s="16">
        <v>50</v>
      </c>
      <c r="I28" s="42">
        <v>44348</v>
      </c>
      <c r="J28" s="40" t="s">
        <v>17</v>
      </c>
    </row>
    <row r="29" spans="1:10" ht="13.5" customHeight="1">
      <c r="A29" s="16">
        <v>26</v>
      </c>
      <c r="B29" s="29" t="s">
        <v>85</v>
      </c>
      <c r="C29" s="29" t="s">
        <v>86</v>
      </c>
      <c r="D29" s="29" t="s">
        <v>87</v>
      </c>
      <c r="E29" s="30" t="s">
        <v>88</v>
      </c>
      <c r="F29" s="29" t="s">
        <v>24</v>
      </c>
      <c r="G29" s="35">
        <v>80</v>
      </c>
      <c r="H29" s="29">
        <v>50</v>
      </c>
      <c r="I29" s="42">
        <v>44348</v>
      </c>
      <c r="J29" s="40" t="s">
        <v>17</v>
      </c>
    </row>
    <row r="30" spans="1:10" ht="13.5" customHeight="1">
      <c r="A30" s="25">
        <v>27</v>
      </c>
      <c r="B30" s="36" t="s">
        <v>89</v>
      </c>
      <c r="C30" s="29" t="s">
        <v>90</v>
      </c>
      <c r="D30" s="36" t="s">
        <v>91</v>
      </c>
      <c r="E30" s="37" t="s">
        <v>92</v>
      </c>
      <c r="F30" s="36" t="s">
        <v>24</v>
      </c>
      <c r="G30" s="36" t="s">
        <v>93</v>
      </c>
      <c r="H30" s="32">
        <v>50</v>
      </c>
      <c r="I30" s="42">
        <v>44348</v>
      </c>
      <c r="J30" s="40" t="s">
        <v>17</v>
      </c>
    </row>
    <row r="31" spans="1:10" ht="13.5" customHeight="1">
      <c r="A31" s="16">
        <v>28</v>
      </c>
      <c r="B31" s="36" t="s">
        <v>89</v>
      </c>
      <c r="C31" s="29" t="s">
        <v>94</v>
      </c>
      <c r="D31" s="36" t="s">
        <v>95</v>
      </c>
      <c r="E31" s="37" t="s">
        <v>96</v>
      </c>
      <c r="F31" s="36" t="s">
        <v>24</v>
      </c>
      <c r="G31" s="36" t="s">
        <v>93</v>
      </c>
      <c r="H31" s="32">
        <v>50</v>
      </c>
      <c r="I31" s="42">
        <v>44348</v>
      </c>
      <c r="J31" s="40" t="s">
        <v>17</v>
      </c>
    </row>
    <row r="32" spans="1:10" ht="13.5" customHeight="1">
      <c r="A32" s="25">
        <v>29</v>
      </c>
      <c r="B32" s="36" t="s">
        <v>89</v>
      </c>
      <c r="C32" s="29" t="s">
        <v>94</v>
      </c>
      <c r="D32" s="36" t="s">
        <v>97</v>
      </c>
      <c r="E32" s="37" t="s">
        <v>98</v>
      </c>
      <c r="F32" s="36" t="s">
        <v>24</v>
      </c>
      <c r="G32" s="36" t="s">
        <v>93</v>
      </c>
      <c r="H32" s="32">
        <v>50</v>
      </c>
      <c r="I32" s="42">
        <v>44348</v>
      </c>
      <c r="J32" s="40" t="s">
        <v>17</v>
      </c>
    </row>
    <row r="33" spans="1:10" ht="13.5" customHeight="1">
      <c r="A33" s="16">
        <v>30</v>
      </c>
      <c r="B33" s="36" t="s">
        <v>89</v>
      </c>
      <c r="C33" s="29" t="s">
        <v>90</v>
      </c>
      <c r="D33" s="36" t="s">
        <v>99</v>
      </c>
      <c r="E33" s="37" t="s">
        <v>100</v>
      </c>
      <c r="F33" s="36" t="s">
        <v>24</v>
      </c>
      <c r="G33" s="36" t="s">
        <v>93</v>
      </c>
      <c r="H33" s="32">
        <v>50</v>
      </c>
      <c r="I33" s="42">
        <v>44348</v>
      </c>
      <c r="J33" s="30" t="s">
        <v>101</v>
      </c>
    </row>
    <row r="34" spans="1:10" ht="13.5" customHeight="1">
      <c r="A34" s="25">
        <v>31</v>
      </c>
      <c r="B34" s="29" t="s">
        <v>102</v>
      </c>
      <c r="C34" s="29" t="s">
        <v>103</v>
      </c>
      <c r="D34" s="29" t="s">
        <v>104</v>
      </c>
      <c r="E34" s="38" t="s">
        <v>105</v>
      </c>
      <c r="F34" s="29" t="s">
        <v>16</v>
      </c>
      <c r="G34" s="29">
        <v>80</v>
      </c>
      <c r="H34" s="32">
        <v>50</v>
      </c>
      <c r="I34" s="42">
        <v>44348</v>
      </c>
      <c r="J34" s="40" t="s">
        <v>17</v>
      </c>
    </row>
    <row r="35" spans="1:10" ht="13.5" customHeight="1">
      <c r="A35" s="16">
        <v>32</v>
      </c>
      <c r="B35" s="29" t="s">
        <v>102</v>
      </c>
      <c r="C35" s="29" t="s">
        <v>106</v>
      </c>
      <c r="D35" s="29" t="s">
        <v>107</v>
      </c>
      <c r="E35" s="38" t="s">
        <v>106</v>
      </c>
      <c r="F35" s="29" t="s">
        <v>24</v>
      </c>
      <c r="G35" s="29">
        <v>80</v>
      </c>
      <c r="H35" s="32">
        <v>50</v>
      </c>
      <c r="I35" s="42">
        <v>44348</v>
      </c>
      <c r="J35" s="40" t="s">
        <v>17</v>
      </c>
    </row>
    <row r="36" spans="1:10" ht="13.5" customHeight="1">
      <c r="A36" s="25">
        <v>33</v>
      </c>
      <c r="B36" s="16" t="s">
        <v>108</v>
      </c>
      <c r="C36" s="16" t="s">
        <v>109</v>
      </c>
      <c r="D36" s="16" t="s">
        <v>110</v>
      </c>
      <c r="E36" s="24" t="s">
        <v>111</v>
      </c>
      <c r="F36" s="16" t="s">
        <v>16</v>
      </c>
      <c r="G36" s="16">
        <v>81</v>
      </c>
      <c r="H36" s="16">
        <v>50</v>
      </c>
      <c r="I36" s="42">
        <v>44348</v>
      </c>
      <c r="J36" s="24" t="s">
        <v>112</v>
      </c>
    </row>
    <row r="37" spans="1:10" ht="13.5" customHeight="1">
      <c r="A37" s="16">
        <v>34</v>
      </c>
      <c r="B37" s="16" t="s">
        <v>108</v>
      </c>
      <c r="C37" s="29" t="s">
        <v>113</v>
      </c>
      <c r="D37" s="29" t="s">
        <v>114</v>
      </c>
      <c r="E37" s="24" t="s">
        <v>115</v>
      </c>
      <c r="F37" s="29" t="s">
        <v>24</v>
      </c>
      <c r="G37" s="16">
        <v>80</v>
      </c>
      <c r="H37" s="16">
        <v>50</v>
      </c>
      <c r="I37" s="42">
        <v>44348</v>
      </c>
      <c r="J37" s="40" t="s">
        <v>17</v>
      </c>
    </row>
    <row r="38" spans="1:10" ht="13.5" customHeight="1">
      <c r="A38" s="25">
        <v>35</v>
      </c>
      <c r="B38" s="16" t="s">
        <v>108</v>
      </c>
      <c r="C38" s="29" t="s">
        <v>116</v>
      </c>
      <c r="D38" s="29" t="s">
        <v>117</v>
      </c>
      <c r="E38" s="24" t="s">
        <v>118</v>
      </c>
      <c r="F38" s="29" t="s">
        <v>16</v>
      </c>
      <c r="G38" s="16">
        <v>80</v>
      </c>
      <c r="H38" s="16">
        <v>50</v>
      </c>
      <c r="I38" s="42">
        <v>44348</v>
      </c>
      <c r="J38" s="40" t="s">
        <v>17</v>
      </c>
    </row>
    <row r="39" spans="1:10" ht="13.5" customHeight="1">
      <c r="A39" s="16">
        <v>36</v>
      </c>
      <c r="B39" s="16" t="s">
        <v>108</v>
      </c>
      <c r="C39" s="17" t="s">
        <v>119</v>
      </c>
      <c r="D39" s="16" t="s">
        <v>120</v>
      </c>
      <c r="E39" s="24" t="s">
        <v>121</v>
      </c>
      <c r="F39" s="16"/>
      <c r="G39" s="16">
        <v>84</v>
      </c>
      <c r="H39" s="16">
        <v>50</v>
      </c>
      <c r="I39" s="42">
        <v>44348</v>
      </c>
      <c r="J39" s="24" t="s">
        <v>112</v>
      </c>
    </row>
    <row r="40" spans="1:10" ht="13.5" customHeight="1">
      <c r="A40" s="25">
        <v>37</v>
      </c>
      <c r="B40" s="16" t="s">
        <v>108</v>
      </c>
      <c r="C40" s="17" t="s">
        <v>119</v>
      </c>
      <c r="D40" s="16" t="s">
        <v>122</v>
      </c>
      <c r="E40" s="24" t="s">
        <v>123</v>
      </c>
      <c r="F40" s="16"/>
      <c r="G40" s="16">
        <v>88</v>
      </c>
      <c r="H40" s="16">
        <v>50</v>
      </c>
      <c r="I40" s="42">
        <v>44348</v>
      </c>
      <c r="J40" s="24" t="s">
        <v>112</v>
      </c>
    </row>
    <row r="41" spans="1:10" ht="13.5" customHeight="1">
      <c r="A41" s="16">
        <v>38</v>
      </c>
      <c r="B41" s="16" t="s">
        <v>108</v>
      </c>
      <c r="C41" s="16" t="s">
        <v>119</v>
      </c>
      <c r="D41" s="16" t="s">
        <v>124</v>
      </c>
      <c r="E41" s="24" t="s">
        <v>125</v>
      </c>
      <c r="F41" s="16" t="s">
        <v>24</v>
      </c>
      <c r="G41" s="16">
        <v>81</v>
      </c>
      <c r="H41" s="16">
        <v>50</v>
      </c>
      <c r="I41" s="42">
        <v>44348</v>
      </c>
      <c r="J41" s="24" t="s">
        <v>112</v>
      </c>
    </row>
    <row r="42" spans="1:10" ht="13.5" customHeight="1">
      <c r="A42" s="25">
        <v>39</v>
      </c>
      <c r="B42" s="16" t="s">
        <v>108</v>
      </c>
      <c r="C42" s="17" t="s">
        <v>119</v>
      </c>
      <c r="D42" s="16" t="s">
        <v>126</v>
      </c>
      <c r="E42" s="24" t="s">
        <v>127</v>
      </c>
      <c r="F42" s="16"/>
      <c r="G42" s="16">
        <v>85</v>
      </c>
      <c r="H42" s="16">
        <v>50</v>
      </c>
      <c r="I42" s="42">
        <v>44348</v>
      </c>
      <c r="J42" s="24" t="s">
        <v>112</v>
      </c>
    </row>
    <row r="43" spans="1:10" ht="13.5" customHeight="1">
      <c r="A43" s="16">
        <v>40</v>
      </c>
      <c r="B43" s="16" t="s">
        <v>108</v>
      </c>
      <c r="C43" s="16" t="s">
        <v>119</v>
      </c>
      <c r="D43" s="16" t="s">
        <v>128</v>
      </c>
      <c r="E43" s="24" t="s">
        <v>129</v>
      </c>
      <c r="F43" s="16" t="s">
        <v>24</v>
      </c>
      <c r="G43" s="16">
        <v>81</v>
      </c>
      <c r="H43" s="16">
        <v>50</v>
      </c>
      <c r="I43" s="42">
        <v>44348</v>
      </c>
      <c r="J43" s="24" t="s">
        <v>112</v>
      </c>
    </row>
    <row r="44" spans="1:10" ht="13.5" customHeight="1">
      <c r="A44" s="25">
        <v>41</v>
      </c>
      <c r="B44" s="16" t="s">
        <v>108</v>
      </c>
      <c r="C44" s="16" t="s">
        <v>119</v>
      </c>
      <c r="D44" s="16" t="s">
        <v>130</v>
      </c>
      <c r="E44" s="24" t="s">
        <v>131</v>
      </c>
      <c r="F44" s="16" t="s">
        <v>16</v>
      </c>
      <c r="G44" s="16">
        <v>82</v>
      </c>
      <c r="H44" s="16">
        <v>50</v>
      </c>
      <c r="I44" s="42">
        <v>44348</v>
      </c>
      <c r="J44" s="24" t="s">
        <v>112</v>
      </c>
    </row>
    <row r="45" spans="1:10" ht="13.5" customHeight="1">
      <c r="A45" s="16">
        <v>42</v>
      </c>
      <c r="B45" s="16" t="s">
        <v>108</v>
      </c>
      <c r="C45" s="16" t="s">
        <v>119</v>
      </c>
      <c r="D45" s="16" t="s">
        <v>132</v>
      </c>
      <c r="E45" s="24" t="s">
        <v>133</v>
      </c>
      <c r="F45" s="16" t="s">
        <v>16</v>
      </c>
      <c r="G45" s="16">
        <v>81</v>
      </c>
      <c r="H45" s="16">
        <v>50</v>
      </c>
      <c r="I45" s="42">
        <v>44348</v>
      </c>
      <c r="J45" s="24" t="s">
        <v>112</v>
      </c>
    </row>
    <row r="46" spans="1:10" ht="18.95" customHeight="1">
      <c r="A46" s="26" t="s">
        <v>134</v>
      </c>
      <c r="B46" s="26"/>
      <c r="C46" s="26"/>
      <c r="D46" s="26"/>
      <c r="E46" s="26"/>
      <c r="F46" s="26"/>
      <c r="G46" s="26"/>
      <c r="H46" s="26">
        <f>SUM(H4:H45)</f>
        <v>2100</v>
      </c>
      <c r="I46" s="26"/>
      <c r="J46" s="26"/>
    </row>
  </sheetData>
  <mergeCells count="2">
    <mergeCell ref="A1:J1"/>
    <mergeCell ref="A2:J2"/>
  </mergeCells>
  <phoneticPr fontId="16" type="noConversion"/>
  <conditionalFormatting sqref="D42">
    <cfRule type="duplicateValues" dxfId="3" priority="5"/>
  </conditionalFormatting>
  <conditionalFormatting sqref="D45">
    <cfRule type="duplicateValues" dxfId="2" priority="6"/>
  </conditionalFormatting>
  <conditionalFormatting sqref="D43:D44">
    <cfRule type="duplicateValues" dxfId="1" priority="4"/>
  </conditionalFormatting>
  <conditionalFormatting sqref="F43:F44">
    <cfRule type="duplicateValues" dxfId="0" priority="7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N12" sqref="N12"/>
    </sheetView>
  </sheetViews>
  <sheetFormatPr defaultColWidth="9" defaultRowHeight="13.5"/>
  <cols>
    <col min="1" max="1" width="5.25" customWidth="1"/>
    <col min="2" max="2" width="7.375" customWidth="1"/>
    <col min="3" max="3" width="12.25" customWidth="1"/>
    <col min="4" max="4" width="6.375" customWidth="1"/>
    <col min="5" max="5" width="11.625" customWidth="1"/>
    <col min="6" max="6" width="4.375" customWidth="1"/>
    <col min="7" max="7" width="4" customWidth="1"/>
    <col min="8" max="8" width="4.5" customWidth="1"/>
    <col min="9" max="9" width="14" customWidth="1"/>
    <col min="10" max="10" width="18.125" customWidth="1"/>
  </cols>
  <sheetData>
    <row r="1" spans="1:10" ht="20.25">
      <c r="A1" s="43" t="s">
        <v>135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>
      <c r="A4" s="45" t="s">
        <v>136</v>
      </c>
      <c r="B4" s="45"/>
      <c r="C4" s="45"/>
      <c r="D4" s="45"/>
      <c r="E4" s="45"/>
      <c r="F4" s="45"/>
      <c r="G4" s="45"/>
      <c r="H4" s="45"/>
      <c r="I4" s="45"/>
      <c r="J4" s="45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7.95" customHeight="1">
      <c r="A7" s="12" t="s">
        <v>2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11</v>
      </c>
    </row>
    <row r="8" spans="1:10" ht="13.5" customHeight="1">
      <c r="A8" s="13">
        <v>1</v>
      </c>
      <c r="B8" s="14" t="s">
        <v>137</v>
      </c>
      <c r="C8" s="15" t="s">
        <v>138</v>
      </c>
      <c r="D8" s="16" t="s">
        <v>139</v>
      </c>
      <c r="E8" s="18"/>
      <c r="F8" s="13" t="s">
        <v>16</v>
      </c>
      <c r="G8" s="13">
        <v>91</v>
      </c>
      <c r="H8" s="13">
        <v>100</v>
      </c>
      <c r="I8" s="27">
        <v>44348</v>
      </c>
      <c r="J8" s="28" t="s">
        <v>140</v>
      </c>
    </row>
    <row r="9" spans="1:10" ht="13.5" customHeight="1">
      <c r="A9" s="13">
        <v>2</v>
      </c>
      <c r="B9" s="19" t="s">
        <v>60</v>
      </c>
      <c r="C9" s="20" t="s">
        <v>61</v>
      </c>
      <c r="D9" s="17" t="s">
        <v>141</v>
      </c>
      <c r="E9" s="21" t="s">
        <v>65</v>
      </c>
      <c r="F9" s="22" t="s">
        <v>24</v>
      </c>
      <c r="G9" s="23" t="e">
        <f>2021-MID(#REF!,7,4)</f>
        <v>#REF!</v>
      </c>
      <c r="H9" s="13">
        <v>300</v>
      </c>
      <c r="I9" s="27" t="s">
        <v>142</v>
      </c>
      <c r="J9" s="28" t="s">
        <v>143</v>
      </c>
    </row>
    <row r="10" spans="1:10" ht="13.5" customHeight="1">
      <c r="A10" s="13">
        <v>3</v>
      </c>
      <c r="B10" s="16" t="s">
        <v>108</v>
      </c>
      <c r="C10" s="16" t="s">
        <v>119</v>
      </c>
      <c r="D10" s="16" t="s">
        <v>144</v>
      </c>
      <c r="E10" s="24" t="s">
        <v>145</v>
      </c>
      <c r="F10" s="16" t="s">
        <v>24</v>
      </c>
      <c r="G10" s="16">
        <v>91</v>
      </c>
      <c r="H10" s="25">
        <v>100</v>
      </c>
      <c r="I10" s="27">
        <v>44348</v>
      </c>
      <c r="J10" s="28" t="s">
        <v>143</v>
      </c>
    </row>
    <row r="11" spans="1:10" ht="13.5" customHeight="1">
      <c r="A11" s="13">
        <v>4</v>
      </c>
      <c r="B11" s="25" t="s">
        <v>108</v>
      </c>
      <c r="C11" s="16" t="s">
        <v>119</v>
      </c>
      <c r="D11" s="16" t="s">
        <v>146</v>
      </c>
      <c r="E11" s="24" t="s">
        <v>147</v>
      </c>
      <c r="F11" s="16" t="s">
        <v>24</v>
      </c>
      <c r="G11" s="16">
        <v>91</v>
      </c>
      <c r="H11" s="25">
        <v>100</v>
      </c>
      <c r="I11" s="27">
        <v>44348</v>
      </c>
      <c r="J11" s="28" t="s">
        <v>143</v>
      </c>
    </row>
    <row r="12" spans="1:10" ht="23.1" customHeight="1">
      <c r="A12" s="26" t="s">
        <v>134</v>
      </c>
      <c r="B12" s="26"/>
      <c r="C12" s="26"/>
      <c r="D12" s="26"/>
      <c r="E12" s="26"/>
      <c r="F12" s="26"/>
      <c r="G12" s="26"/>
      <c r="H12" s="26">
        <f>SUM(H8:H11)</f>
        <v>600</v>
      </c>
      <c r="I12" s="26"/>
      <c r="J12" s="26"/>
    </row>
  </sheetData>
  <mergeCells count="2">
    <mergeCell ref="A1:J1"/>
    <mergeCell ref="A4:J4"/>
  </mergeCells>
  <phoneticPr fontId="16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L13" sqref="L13"/>
    </sheetView>
  </sheetViews>
  <sheetFormatPr defaultColWidth="9" defaultRowHeight="13.5"/>
  <cols>
    <col min="1" max="1" width="6" customWidth="1"/>
    <col min="2" max="2" width="7.625" customWidth="1"/>
    <col min="3" max="3" width="7.875" customWidth="1"/>
    <col min="4" max="4" width="6.625" customWidth="1"/>
    <col min="6" max="6" width="6" customWidth="1"/>
    <col min="7" max="7" width="5.875" customWidth="1"/>
    <col min="8" max="8" width="5.75" customWidth="1"/>
    <col min="9" max="9" width="9.75" customWidth="1"/>
    <col min="10" max="10" width="18" customWidth="1"/>
  </cols>
  <sheetData>
    <row r="1" spans="1:10" ht="20.25">
      <c r="A1" s="43" t="s">
        <v>148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>
      <c r="A4" s="45" t="s">
        <v>136</v>
      </c>
      <c r="B4" s="45"/>
      <c r="C4" s="45"/>
      <c r="D4" s="45"/>
      <c r="E4" s="45"/>
      <c r="F4" s="45"/>
      <c r="G4" s="45"/>
      <c r="H4" s="45"/>
      <c r="I4" s="45"/>
      <c r="J4" s="45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7.95" customHeight="1">
      <c r="A7" s="4" t="s">
        <v>2</v>
      </c>
      <c r="B7" s="4" t="s">
        <v>3</v>
      </c>
      <c r="C7" s="4" t="s">
        <v>4</v>
      </c>
      <c r="D7" s="4" t="s">
        <v>5</v>
      </c>
      <c r="E7" s="4" t="s">
        <v>149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</row>
    <row r="8" spans="1:10" ht="32.1" customHeight="1">
      <c r="A8" s="5">
        <v>1</v>
      </c>
      <c r="B8" s="6" t="s">
        <v>89</v>
      </c>
      <c r="C8" s="6" t="s">
        <v>94</v>
      </c>
      <c r="D8" s="6" t="s">
        <v>150</v>
      </c>
      <c r="E8" s="7" t="s">
        <v>151</v>
      </c>
      <c r="F8" s="6" t="s">
        <v>24</v>
      </c>
      <c r="G8" s="6">
        <v>100</v>
      </c>
      <c r="H8" s="9">
        <v>200</v>
      </c>
      <c r="I8" s="10">
        <v>44348</v>
      </c>
      <c r="J8" s="11" t="s">
        <v>152</v>
      </c>
    </row>
    <row r="9" spans="1:10" ht="24" customHeight="1">
      <c r="A9" s="8" t="s">
        <v>134</v>
      </c>
      <c r="B9" s="8"/>
      <c r="C9" s="8"/>
      <c r="D9" s="8"/>
      <c r="E9" s="8"/>
      <c r="F9" s="8"/>
      <c r="G9" s="8"/>
      <c r="H9" s="8">
        <f>SUM(H8:H8)</f>
        <v>200</v>
      </c>
      <c r="I9" s="8"/>
      <c r="J9" s="8"/>
    </row>
  </sheetData>
  <mergeCells count="2">
    <mergeCell ref="A1:J1"/>
    <mergeCell ref="A4:J4"/>
  </mergeCells>
  <phoneticPr fontId="16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补发80-89周岁2100元</vt:lpstr>
      <vt:lpstr>补发90-99周岁600元</vt:lpstr>
      <vt:lpstr>补发100周岁以上200元</vt:lpstr>
      <vt:lpstr>'补发80-89周岁2100元'!Print_Titles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2021-06-29T02:51:00Z</dcterms:created>
  <dcterms:modified xsi:type="dcterms:W3CDTF">2021-07-26T01:34:25Z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222FC85A350C4F0A93784D3224BC7D77</vt:lpwstr>
  </property>
  <property fmtid="{D5CDD505-2E9C-101B-9397-08002B2CF9AE}" pid="3" name="KSOProductBuildVer">
    <vt:lpwstr>2052-11.1.0.10667</vt:lpwstr>
  </property>
</Properties>
</file>