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<sst xmlns="http://schemas.openxmlformats.org/spreadsheetml/2006/main" count="125" uniqueCount="120">
  <si>
    <t>附件</t>
  </si>
  <si>
    <t xml:space="preserve">柳州市2023年度岛际和农村水路客运运费改税补贴资金分配明细表 </t>
  </si>
  <si>
    <t>序号</t>
  </si>
  <si>
    <t>船舶名称</t>
  </si>
  <si>
    <t>船舶经营人名称（船舶实际经营人）</t>
  </si>
  <si>
    <t>核定客位数（载客定额,人）</t>
  </si>
  <si>
    <t>补贴月数（有效运行时间，月）</t>
  </si>
  <si>
    <t>客位数*补贴月数（客位*月）</t>
  </si>
  <si>
    <t>补助标准（元/客位*月）</t>
  </si>
  <si>
    <t>补贴金额（元）（H=G*F）</t>
  </si>
  <si>
    <t>柳城县小计</t>
  </si>
  <si>
    <t>柳城客008</t>
  </si>
  <si>
    <t>杨记明</t>
  </si>
  <si>
    <t>柳城客019</t>
  </si>
  <si>
    <t>黎桂红</t>
  </si>
  <si>
    <t>柳城客021</t>
  </si>
  <si>
    <t>柳城客088</t>
  </si>
  <si>
    <t>彭素珍</t>
  </si>
  <si>
    <t>柳城客116</t>
  </si>
  <si>
    <t>邬继光</t>
  </si>
  <si>
    <t>柳城客118</t>
  </si>
  <si>
    <t>张群英</t>
  </si>
  <si>
    <t>柳城客119</t>
  </si>
  <si>
    <t>吴金荣</t>
  </si>
  <si>
    <t>柳城客121</t>
  </si>
  <si>
    <t>梁刚</t>
  </si>
  <si>
    <t>柳城客123</t>
  </si>
  <si>
    <t>梁红权</t>
  </si>
  <si>
    <t>柳城客128</t>
  </si>
  <si>
    <t>赵越贵</t>
  </si>
  <si>
    <t>柳城客133</t>
  </si>
  <si>
    <t>韦冬江</t>
  </si>
  <si>
    <t>柳城客136</t>
  </si>
  <si>
    <t>兰运崇</t>
  </si>
  <si>
    <t>柳城客166</t>
  </si>
  <si>
    <t>涂建克</t>
  </si>
  <si>
    <t>邬春玲</t>
  </si>
  <si>
    <t>柳城客167</t>
  </si>
  <si>
    <t>王善义</t>
  </si>
  <si>
    <t>柳城客168</t>
  </si>
  <si>
    <t>兰德贵</t>
  </si>
  <si>
    <t>柳城客186</t>
  </si>
  <si>
    <t>涂军贤</t>
  </si>
  <si>
    <t>柳城客188</t>
  </si>
  <si>
    <t>韦熊斌</t>
  </si>
  <si>
    <t>柳城客192</t>
  </si>
  <si>
    <t>何长寿</t>
  </si>
  <si>
    <t>柳城客196</t>
  </si>
  <si>
    <t>柳城客222</t>
  </si>
  <si>
    <t>梁海轮</t>
  </si>
  <si>
    <t>柳城客228</t>
  </si>
  <si>
    <t>徐建友</t>
  </si>
  <si>
    <t>柳城客262</t>
  </si>
  <si>
    <t>梁春安</t>
  </si>
  <si>
    <t>柳城客266</t>
  </si>
  <si>
    <t>谢宗如</t>
  </si>
  <si>
    <t>柳城客269</t>
  </si>
  <si>
    <t>韦斗杰</t>
  </si>
  <si>
    <t>柳城客282</t>
  </si>
  <si>
    <t>柳城客288</t>
  </si>
  <si>
    <t>银耀武</t>
  </si>
  <si>
    <t>柳城客289</t>
  </si>
  <si>
    <t>覃志权</t>
  </si>
  <si>
    <t>柳城客366</t>
  </si>
  <si>
    <t>赖建庄</t>
  </si>
  <si>
    <t>柳城客518</t>
  </si>
  <si>
    <t>覃继富</t>
  </si>
  <si>
    <t>柳城客528</t>
  </si>
  <si>
    <t>谢业良</t>
  </si>
  <si>
    <t>柳城客555</t>
  </si>
  <si>
    <t>邬秋东</t>
  </si>
  <si>
    <t>柳城客568</t>
  </si>
  <si>
    <t>韦强</t>
  </si>
  <si>
    <t>柳城客618</t>
  </si>
  <si>
    <t>邬柳平</t>
  </si>
  <si>
    <t>柳城客666</t>
  </si>
  <si>
    <t>韦柳生</t>
  </si>
  <si>
    <t>柳城客668</t>
  </si>
  <si>
    <t>兰恒智</t>
  </si>
  <si>
    <t>柳城客678</t>
  </si>
  <si>
    <t>张华强</t>
  </si>
  <si>
    <t>柳城客688</t>
  </si>
  <si>
    <t>韩张斌</t>
  </si>
  <si>
    <t>柳城客689</t>
  </si>
  <si>
    <t>韩张强</t>
  </si>
  <si>
    <t>柳城客768</t>
  </si>
  <si>
    <t>韦家兄</t>
  </si>
  <si>
    <t>柳城客798</t>
  </si>
  <si>
    <t>周汉忠</t>
  </si>
  <si>
    <t>柳城客858</t>
  </si>
  <si>
    <t>曾玉彩</t>
  </si>
  <si>
    <t>柳城客868</t>
  </si>
  <si>
    <t>张辉</t>
  </si>
  <si>
    <t>柳城客869</t>
  </si>
  <si>
    <t>唐会涛</t>
  </si>
  <si>
    <t>柳城客862</t>
  </si>
  <si>
    <t>韦玉莲</t>
  </si>
  <si>
    <t>柳城客885</t>
  </si>
  <si>
    <t>王晓冬</t>
  </si>
  <si>
    <t>柳城客888</t>
  </si>
  <si>
    <t>刘立生</t>
  </si>
  <si>
    <t>柳城客889</t>
  </si>
  <si>
    <t>刘道光</t>
  </si>
  <si>
    <t>柳城客898</t>
  </si>
  <si>
    <t>涂军喜</t>
  </si>
  <si>
    <t>柳城客899</t>
  </si>
  <si>
    <t>何荣成</t>
  </si>
  <si>
    <t>柳城客966</t>
  </si>
  <si>
    <t>梁策</t>
  </si>
  <si>
    <t>柳城客967</t>
  </si>
  <si>
    <t>陈橙</t>
  </si>
  <si>
    <t>柳城客988</t>
  </si>
  <si>
    <t>兰美华</t>
  </si>
  <si>
    <t>柳城客986</t>
  </si>
  <si>
    <t>张桂英</t>
  </si>
  <si>
    <t>柳城客999</t>
  </si>
  <si>
    <t>罗蒋叶</t>
  </si>
  <si>
    <t>柳城客6189</t>
  </si>
  <si>
    <t>廖智福</t>
  </si>
  <si>
    <t>柳城客6199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</si>
</sst>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00_ "/>
    <numFmt numFmtId="178" formatCode="0_ "/>
    <numFmt numFmtId="179" formatCode="0.0_);[Red]\(0.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0" borderId="0"/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/>
    <xf numFmtId="0" fontId="1" fillId="0" borderId="1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常规 2 10" xfId="49"/>
    <cellStyle name="60% - 强调文字颜色 6" xfId="50" builtinId="52"/>
    <cellStyle name="常规_Sheet1_2" xfId="51"/>
    <cellStyle name="sText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A1" sqref="A1:B1"/>
    </sheetView>
  </sheetViews>
  <sheetFormatPr defaultColWidth="9" defaultRowHeight="14.25"/>
  <cols>
    <col min="1" max="1" width="4.5" style="1" customWidth="1"/>
    <col min="2" max="2" width="13.875" style="4" customWidth="1"/>
    <col min="3" max="3" width="13.875" style="5" customWidth="1"/>
    <col min="4" max="4" width="11.375" style="5" customWidth="1"/>
    <col min="5" max="5" width="10.75" style="6" customWidth="1"/>
    <col min="6" max="6" width="14.375" style="6" customWidth="1"/>
    <col min="7" max="7" width="12.625" style="7" customWidth="1"/>
    <col min="8" max="8" width="14.125" style="8" customWidth="1"/>
    <col min="9" max="9" width="12.625" style="1"/>
    <col min="10" max="10" width="22.25" style="1" customWidth="1"/>
    <col min="11" max="16" width="9" style="1"/>
    <col min="17" max="17" width="9.375" style="1"/>
    <col min="18" max="18" width="10.375" style="1"/>
    <col min="19" max="16384" width="9" style="1"/>
  </cols>
  <sheetData>
    <row r="1" s="1" customFormat="1" ht="20.25" customHeight="1" spans="1:8">
      <c r="A1" s="9" t="s">
        <v>0</v>
      </c>
      <c r="B1" s="9"/>
      <c r="C1" s="10"/>
      <c r="D1" s="10"/>
      <c r="E1" s="11"/>
      <c r="F1" s="11"/>
      <c r="G1" s="12"/>
      <c r="H1" s="13"/>
    </row>
    <row r="2" s="2" customFormat="1" ht="63" customHeight="1" spans="1:8">
      <c r="A2" s="14" t="s">
        <v>1</v>
      </c>
      <c r="B2" s="15"/>
      <c r="C2" s="14"/>
      <c r="D2" s="14"/>
      <c r="E2" s="16"/>
      <c r="F2" s="16"/>
      <c r="G2" s="17"/>
      <c r="H2" s="18"/>
    </row>
    <row r="3" s="1" customFormat="1" ht="50.1" customHeight="1" spans="1:8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0" t="s">
        <v>7</v>
      </c>
      <c r="G3" s="21" t="s">
        <v>8</v>
      </c>
      <c r="H3" s="22" t="s">
        <v>9</v>
      </c>
    </row>
    <row r="4" s="1" customFormat="1" ht="39" customHeight="1" spans="1:8">
      <c r="A4" s="19"/>
      <c r="B4" s="19" t="s">
        <v>10</v>
      </c>
      <c r="C4" s="23">
        <v>57</v>
      </c>
      <c r="D4" s="19"/>
      <c r="E4" s="19"/>
      <c r="F4" s="24">
        <f>SUM(F5:F61)</f>
        <v>28392.5</v>
      </c>
      <c r="G4" s="21">
        <f>1394500/77582.5</f>
        <v>17.9744143331292</v>
      </c>
      <c r="H4" s="25">
        <f>SUM(H5:H61)</f>
        <v>510338</v>
      </c>
    </row>
    <row r="5" s="1" customFormat="1" ht="39" customHeight="1" spans="1:8">
      <c r="A5" s="19">
        <v>1</v>
      </c>
      <c r="B5" s="26" t="s">
        <v>11</v>
      </c>
      <c r="C5" s="27" t="s">
        <v>12</v>
      </c>
      <c r="D5" s="27">
        <v>60</v>
      </c>
      <c r="E5" s="28">
        <v>10</v>
      </c>
      <c r="F5" s="20">
        <f t="shared" ref="F5:F63" si="0">D5*E5</f>
        <v>600</v>
      </c>
      <c r="G5" s="21">
        <f>1394500/77582.5</f>
        <v>17.9744143331292</v>
      </c>
      <c r="H5" s="22">
        <v>10785</v>
      </c>
    </row>
    <row r="6" s="1" customFormat="1" ht="39" customHeight="1" spans="1:8">
      <c r="A6" s="19">
        <v>2</v>
      </c>
      <c r="B6" s="29" t="s">
        <v>13</v>
      </c>
      <c r="C6" s="27" t="s">
        <v>14</v>
      </c>
      <c r="D6" s="27">
        <v>100</v>
      </c>
      <c r="E6" s="30">
        <v>9</v>
      </c>
      <c r="F6" s="20">
        <f t="shared" si="0"/>
        <v>900</v>
      </c>
      <c r="G6" s="21">
        <f t="shared" ref="G6:G15" si="1">1394500/77582.5</f>
        <v>17.9744143331292</v>
      </c>
      <c r="H6" s="22">
        <v>16177</v>
      </c>
    </row>
    <row r="7" s="1" customFormat="1" ht="39" customHeight="1" spans="1:8">
      <c r="A7" s="19">
        <v>3</v>
      </c>
      <c r="B7" s="29" t="s">
        <v>15</v>
      </c>
      <c r="C7" s="27" t="s">
        <v>14</v>
      </c>
      <c r="D7" s="27">
        <v>80</v>
      </c>
      <c r="E7" s="30">
        <v>9</v>
      </c>
      <c r="F7" s="20">
        <f t="shared" si="0"/>
        <v>720</v>
      </c>
      <c r="G7" s="21">
        <f t="shared" si="1"/>
        <v>17.9744143331292</v>
      </c>
      <c r="H7" s="22">
        <v>12941</v>
      </c>
    </row>
    <row r="8" s="1" customFormat="1" ht="39" customHeight="1" spans="1:8">
      <c r="A8" s="19">
        <v>4</v>
      </c>
      <c r="B8" s="29" t="s">
        <v>16</v>
      </c>
      <c r="C8" s="27" t="s">
        <v>17</v>
      </c>
      <c r="D8" s="27">
        <v>45</v>
      </c>
      <c r="E8" s="30">
        <v>2.5</v>
      </c>
      <c r="F8" s="20">
        <f t="shared" si="0"/>
        <v>112.5</v>
      </c>
      <c r="G8" s="21">
        <f t="shared" si="1"/>
        <v>17.9744143331292</v>
      </c>
      <c r="H8" s="22">
        <v>2022</v>
      </c>
    </row>
    <row r="9" s="1" customFormat="1" ht="39" customHeight="1" spans="1:8">
      <c r="A9" s="19">
        <v>5</v>
      </c>
      <c r="B9" s="29" t="s">
        <v>18</v>
      </c>
      <c r="C9" s="27" t="s">
        <v>19</v>
      </c>
      <c r="D9" s="27">
        <v>50</v>
      </c>
      <c r="E9" s="30">
        <v>10</v>
      </c>
      <c r="F9" s="20">
        <f t="shared" si="0"/>
        <v>500</v>
      </c>
      <c r="G9" s="21">
        <f t="shared" si="1"/>
        <v>17.9744143331292</v>
      </c>
      <c r="H9" s="22">
        <v>8987</v>
      </c>
    </row>
    <row r="10" s="1" customFormat="1" ht="39" customHeight="1" spans="1:8">
      <c r="A10" s="19">
        <v>6</v>
      </c>
      <c r="B10" s="26" t="s">
        <v>20</v>
      </c>
      <c r="C10" s="27" t="s">
        <v>21</v>
      </c>
      <c r="D10" s="27">
        <v>60</v>
      </c>
      <c r="E10" s="30">
        <v>10</v>
      </c>
      <c r="F10" s="20">
        <f t="shared" si="0"/>
        <v>600</v>
      </c>
      <c r="G10" s="21">
        <f t="shared" si="1"/>
        <v>17.9744143331292</v>
      </c>
      <c r="H10" s="22">
        <v>10785</v>
      </c>
    </row>
    <row r="11" s="1" customFormat="1" ht="39" customHeight="1" spans="1:8">
      <c r="A11" s="19">
        <v>7</v>
      </c>
      <c r="B11" s="26" t="s">
        <v>22</v>
      </c>
      <c r="C11" s="27" t="s">
        <v>23</v>
      </c>
      <c r="D11" s="27">
        <v>60</v>
      </c>
      <c r="E11" s="30">
        <v>9</v>
      </c>
      <c r="F11" s="20">
        <f t="shared" si="0"/>
        <v>540</v>
      </c>
      <c r="G11" s="21">
        <f t="shared" si="1"/>
        <v>17.9744143331292</v>
      </c>
      <c r="H11" s="22">
        <v>9706</v>
      </c>
    </row>
    <row r="12" s="1" customFormat="1" ht="39" customHeight="1" spans="1:8">
      <c r="A12" s="19">
        <v>8</v>
      </c>
      <c r="B12" s="26" t="s">
        <v>24</v>
      </c>
      <c r="C12" s="27" t="s">
        <v>25</v>
      </c>
      <c r="D12" s="27">
        <v>60</v>
      </c>
      <c r="E12" s="28">
        <v>9</v>
      </c>
      <c r="F12" s="20">
        <f t="shared" si="0"/>
        <v>540</v>
      </c>
      <c r="G12" s="21">
        <f t="shared" si="1"/>
        <v>17.9744143331292</v>
      </c>
      <c r="H12" s="22">
        <v>9706</v>
      </c>
    </row>
    <row r="13" s="1" customFormat="1" ht="39" customHeight="1" spans="1:8">
      <c r="A13" s="19">
        <v>9</v>
      </c>
      <c r="B13" s="26" t="s">
        <v>26</v>
      </c>
      <c r="C13" s="27" t="s">
        <v>27</v>
      </c>
      <c r="D13" s="27">
        <v>60</v>
      </c>
      <c r="E13" s="28">
        <v>9</v>
      </c>
      <c r="F13" s="20">
        <f t="shared" si="0"/>
        <v>540</v>
      </c>
      <c r="G13" s="21">
        <f t="shared" si="1"/>
        <v>17.9744143331292</v>
      </c>
      <c r="H13" s="22">
        <v>9706</v>
      </c>
    </row>
    <row r="14" s="1" customFormat="1" ht="39" customHeight="1" spans="1:8">
      <c r="A14" s="19">
        <v>10</v>
      </c>
      <c r="B14" s="26" t="s">
        <v>28</v>
      </c>
      <c r="C14" s="27" t="s">
        <v>29</v>
      </c>
      <c r="D14" s="27">
        <v>60</v>
      </c>
      <c r="E14" s="28">
        <v>1.5</v>
      </c>
      <c r="F14" s="20">
        <f t="shared" si="0"/>
        <v>90</v>
      </c>
      <c r="G14" s="21">
        <f t="shared" si="1"/>
        <v>17.9744143331292</v>
      </c>
      <c r="H14" s="22">
        <v>1618</v>
      </c>
    </row>
    <row r="15" s="1" customFormat="1" ht="39" customHeight="1" spans="1:8">
      <c r="A15" s="19">
        <v>11</v>
      </c>
      <c r="B15" s="26" t="s">
        <v>30</v>
      </c>
      <c r="C15" s="27" t="s">
        <v>31</v>
      </c>
      <c r="D15" s="27">
        <v>60</v>
      </c>
      <c r="E15" s="30">
        <v>7</v>
      </c>
      <c r="F15" s="20">
        <f t="shared" si="0"/>
        <v>420</v>
      </c>
      <c r="G15" s="21">
        <f t="shared" si="1"/>
        <v>17.9744143331292</v>
      </c>
      <c r="H15" s="22">
        <v>7549</v>
      </c>
    </row>
    <row r="16" s="1" customFormat="1" ht="39" customHeight="1" spans="1:8">
      <c r="A16" s="19">
        <v>12</v>
      </c>
      <c r="B16" s="26" t="s">
        <v>32</v>
      </c>
      <c r="C16" s="27" t="s">
        <v>33</v>
      </c>
      <c r="D16" s="27">
        <v>100</v>
      </c>
      <c r="E16" s="28">
        <v>6</v>
      </c>
      <c r="F16" s="20">
        <f t="shared" si="0"/>
        <v>600</v>
      </c>
      <c r="G16" s="21">
        <f t="shared" ref="G16:G25" si="2">1394500/77582.5</f>
        <v>17.9744143331292</v>
      </c>
      <c r="H16" s="22">
        <v>10785</v>
      </c>
    </row>
    <row r="17" s="1" customFormat="1" ht="39" customHeight="1" spans="1:8">
      <c r="A17" s="19">
        <v>13</v>
      </c>
      <c r="B17" s="26" t="s">
        <v>34</v>
      </c>
      <c r="C17" s="27" t="s">
        <v>35</v>
      </c>
      <c r="D17" s="27">
        <v>60</v>
      </c>
      <c r="E17" s="28">
        <v>2.5</v>
      </c>
      <c r="F17" s="20">
        <f t="shared" si="0"/>
        <v>150</v>
      </c>
      <c r="G17" s="21">
        <f t="shared" si="2"/>
        <v>17.9744143331292</v>
      </c>
      <c r="H17" s="22">
        <v>2696</v>
      </c>
    </row>
    <row r="18" s="3" customFormat="1" ht="39" customHeight="1" spans="1:10">
      <c r="A18" s="31">
        <v>14</v>
      </c>
      <c r="B18" s="32" t="s">
        <v>34</v>
      </c>
      <c r="C18" s="33" t="s">
        <v>36</v>
      </c>
      <c r="D18" s="33">
        <v>60</v>
      </c>
      <c r="E18" s="34">
        <v>8</v>
      </c>
      <c r="F18" s="35">
        <f t="shared" si="0"/>
        <v>480</v>
      </c>
      <c r="G18" s="21">
        <f t="shared" si="2"/>
        <v>17.9744143331292</v>
      </c>
      <c r="H18" s="36">
        <v>8627</v>
      </c>
      <c r="J18" s="1"/>
    </row>
    <row r="19" s="1" customFormat="1" ht="39" customHeight="1" spans="1:8">
      <c r="A19" s="19">
        <v>15</v>
      </c>
      <c r="B19" s="26" t="s">
        <v>37</v>
      </c>
      <c r="C19" s="27" t="s">
        <v>38</v>
      </c>
      <c r="D19" s="27">
        <v>60</v>
      </c>
      <c r="E19" s="30">
        <v>7</v>
      </c>
      <c r="F19" s="20">
        <f t="shared" si="0"/>
        <v>420</v>
      </c>
      <c r="G19" s="21">
        <f t="shared" si="2"/>
        <v>17.9744143331292</v>
      </c>
      <c r="H19" s="22">
        <v>7549</v>
      </c>
    </row>
    <row r="20" s="1" customFormat="1" ht="39" customHeight="1" spans="1:8">
      <c r="A20" s="19">
        <v>16</v>
      </c>
      <c r="B20" s="26" t="s">
        <v>39</v>
      </c>
      <c r="C20" s="27" t="s">
        <v>40</v>
      </c>
      <c r="D20" s="27">
        <v>30</v>
      </c>
      <c r="E20" s="30">
        <v>6</v>
      </c>
      <c r="F20" s="20">
        <f t="shared" si="0"/>
        <v>180</v>
      </c>
      <c r="G20" s="21">
        <f t="shared" si="2"/>
        <v>17.9744143331292</v>
      </c>
      <c r="H20" s="22">
        <v>3235</v>
      </c>
    </row>
    <row r="21" s="1" customFormat="1" ht="39" customHeight="1" spans="1:8">
      <c r="A21" s="19">
        <v>17</v>
      </c>
      <c r="B21" s="26" t="s">
        <v>41</v>
      </c>
      <c r="C21" s="27" t="s">
        <v>42</v>
      </c>
      <c r="D21" s="27">
        <v>60</v>
      </c>
      <c r="E21" s="28">
        <v>9</v>
      </c>
      <c r="F21" s="20">
        <f t="shared" si="0"/>
        <v>540</v>
      </c>
      <c r="G21" s="21">
        <f t="shared" si="2"/>
        <v>17.9744143331292</v>
      </c>
      <c r="H21" s="22">
        <v>9706</v>
      </c>
    </row>
    <row r="22" s="1" customFormat="1" ht="39" customHeight="1" spans="1:8">
      <c r="A22" s="19">
        <v>18</v>
      </c>
      <c r="B22" s="26" t="s">
        <v>43</v>
      </c>
      <c r="C22" s="27" t="s">
        <v>44</v>
      </c>
      <c r="D22" s="27">
        <v>60</v>
      </c>
      <c r="E22" s="28">
        <v>9</v>
      </c>
      <c r="F22" s="20">
        <f t="shared" si="0"/>
        <v>540</v>
      </c>
      <c r="G22" s="21">
        <f t="shared" si="2"/>
        <v>17.9744143331292</v>
      </c>
      <c r="H22" s="22">
        <v>9706</v>
      </c>
    </row>
    <row r="23" s="1" customFormat="1" ht="39" customHeight="1" spans="1:8">
      <c r="A23" s="19">
        <v>19</v>
      </c>
      <c r="B23" s="29" t="s">
        <v>45</v>
      </c>
      <c r="C23" s="27" t="s">
        <v>46</v>
      </c>
      <c r="D23" s="27">
        <v>40</v>
      </c>
      <c r="E23" s="28">
        <v>2</v>
      </c>
      <c r="F23" s="20">
        <f t="shared" si="0"/>
        <v>80</v>
      </c>
      <c r="G23" s="21">
        <f t="shared" si="2"/>
        <v>17.9744143331292</v>
      </c>
      <c r="H23" s="22">
        <v>1438</v>
      </c>
    </row>
    <row r="24" s="1" customFormat="1" ht="39" customHeight="1" spans="1:8">
      <c r="A24" s="19">
        <v>20</v>
      </c>
      <c r="B24" s="26" t="s">
        <v>47</v>
      </c>
      <c r="C24" s="27" t="s">
        <v>40</v>
      </c>
      <c r="D24" s="27">
        <v>100</v>
      </c>
      <c r="E24" s="30">
        <v>6</v>
      </c>
      <c r="F24" s="20">
        <f t="shared" si="0"/>
        <v>600</v>
      </c>
      <c r="G24" s="21">
        <f t="shared" si="2"/>
        <v>17.9744143331292</v>
      </c>
      <c r="H24" s="22">
        <v>10785</v>
      </c>
    </row>
    <row r="25" s="1" customFormat="1" ht="39" customHeight="1" spans="1:8">
      <c r="A25" s="19">
        <v>21</v>
      </c>
      <c r="B25" s="29" t="s">
        <v>48</v>
      </c>
      <c r="C25" s="27" t="s">
        <v>49</v>
      </c>
      <c r="D25" s="27">
        <v>60</v>
      </c>
      <c r="E25" s="28">
        <v>9</v>
      </c>
      <c r="F25" s="20">
        <f t="shared" si="0"/>
        <v>540</v>
      </c>
      <c r="G25" s="21">
        <f t="shared" si="2"/>
        <v>17.9744143331292</v>
      </c>
      <c r="H25" s="22">
        <v>9706</v>
      </c>
    </row>
    <row r="26" s="1" customFormat="1" ht="39" customHeight="1" spans="1:8">
      <c r="A26" s="19">
        <v>22</v>
      </c>
      <c r="B26" s="26" t="s">
        <v>50</v>
      </c>
      <c r="C26" s="27" t="s">
        <v>51</v>
      </c>
      <c r="D26" s="27">
        <v>100</v>
      </c>
      <c r="E26" s="28">
        <v>6</v>
      </c>
      <c r="F26" s="20">
        <f t="shared" si="0"/>
        <v>600</v>
      </c>
      <c r="G26" s="21">
        <f t="shared" ref="G26:G35" si="3">1394500/77582.5</f>
        <v>17.9744143331292</v>
      </c>
      <c r="H26" s="22">
        <v>10785</v>
      </c>
    </row>
    <row r="27" s="1" customFormat="1" ht="39" customHeight="1" spans="1:8">
      <c r="A27" s="19">
        <v>23</v>
      </c>
      <c r="B27" s="26" t="s">
        <v>52</v>
      </c>
      <c r="C27" s="27" t="s">
        <v>53</v>
      </c>
      <c r="D27" s="27">
        <v>80</v>
      </c>
      <c r="E27" s="28">
        <v>9</v>
      </c>
      <c r="F27" s="20">
        <f t="shared" si="0"/>
        <v>720</v>
      </c>
      <c r="G27" s="21">
        <f t="shared" si="3"/>
        <v>17.9744143331292</v>
      </c>
      <c r="H27" s="22">
        <v>12941</v>
      </c>
    </row>
    <row r="28" s="1" customFormat="1" ht="39" customHeight="1" spans="1:8">
      <c r="A28" s="19">
        <v>24</v>
      </c>
      <c r="B28" s="26" t="s">
        <v>54</v>
      </c>
      <c r="C28" s="27" t="s">
        <v>55</v>
      </c>
      <c r="D28" s="27">
        <v>60</v>
      </c>
      <c r="E28" s="28">
        <v>9</v>
      </c>
      <c r="F28" s="20">
        <f t="shared" si="0"/>
        <v>540</v>
      </c>
      <c r="G28" s="21">
        <f t="shared" si="3"/>
        <v>17.9744143331292</v>
      </c>
      <c r="H28" s="22">
        <v>9706</v>
      </c>
    </row>
    <row r="29" s="1" customFormat="1" ht="39" customHeight="1" spans="1:8">
      <c r="A29" s="19">
        <v>25</v>
      </c>
      <c r="B29" s="26" t="s">
        <v>56</v>
      </c>
      <c r="C29" s="27" t="s">
        <v>57</v>
      </c>
      <c r="D29" s="27">
        <v>60</v>
      </c>
      <c r="E29" s="28">
        <v>9</v>
      </c>
      <c r="F29" s="20">
        <f t="shared" si="0"/>
        <v>540</v>
      </c>
      <c r="G29" s="21">
        <f t="shared" si="3"/>
        <v>17.9744143331292</v>
      </c>
      <c r="H29" s="22">
        <v>9706</v>
      </c>
    </row>
    <row r="30" s="1" customFormat="1" ht="39" customHeight="1" spans="1:8">
      <c r="A30" s="19">
        <v>26</v>
      </c>
      <c r="B30" s="26" t="s">
        <v>58</v>
      </c>
      <c r="C30" s="27" t="s">
        <v>53</v>
      </c>
      <c r="D30" s="27">
        <v>80</v>
      </c>
      <c r="E30" s="30">
        <v>7</v>
      </c>
      <c r="F30" s="20">
        <f t="shared" si="0"/>
        <v>560</v>
      </c>
      <c r="G30" s="21">
        <f t="shared" si="3"/>
        <v>17.9744143331292</v>
      </c>
      <c r="H30" s="22">
        <v>10066</v>
      </c>
    </row>
    <row r="31" s="1" customFormat="1" ht="39" customHeight="1" spans="1:8">
      <c r="A31" s="19">
        <v>27</v>
      </c>
      <c r="B31" s="26" t="s">
        <v>59</v>
      </c>
      <c r="C31" s="27" t="s">
        <v>60</v>
      </c>
      <c r="D31" s="27">
        <v>60</v>
      </c>
      <c r="E31" s="30">
        <v>3.5</v>
      </c>
      <c r="F31" s="20">
        <f t="shared" si="0"/>
        <v>210</v>
      </c>
      <c r="G31" s="21">
        <f t="shared" si="3"/>
        <v>17.9744143331292</v>
      </c>
      <c r="H31" s="22">
        <v>3774</v>
      </c>
    </row>
    <row r="32" s="1" customFormat="1" ht="39" customHeight="1" spans="1:8">
      <c r="A32" s="19">
        <v>28</v>
      </c>
      <c r="B32" s="26" t="s">
        <v>61</v>
      </c>
      <c r="C32" s="27" t="s">
        <v>62</v>
      </c>
      <c r="D32" s="27">
        <v>60</v>
      </c>
      <c r="E32" s="30">
        <v>9</v>
      </c>
      <c r="F32" s="20">
        <f t="shared" si="0"/>
        <v>540</v>
      </c>
      <c r="G32" s="21">
        <f t="shared" si="3"/>
        <v>17.9744143331292</v>
      </c>
      <c r="H32" s="22">
        <v>9706</v>
      </c>
    </row>
    <row r="33" s="1" customFormat="1" ht="39" customHeight="1" spans="1:8">
      <c r="A33" s="19">
        <v>29</v>
      </c>
      <c r="B33" s="29" t="s">
        <v>63</v>
      </c>
      <c r="C33" s="27" t="s">
        <v>64</v>
      </c>
      <c r="D33" s="27">
        <v>60</v>
      </c>
      <c r="E33" s="30">
        <v>9</v>
      </c>
      <c r="F33" s="20">
        <f t="shared" si="0"/>
        <v>540</v>
      </c>
      <c r="G33" s="21">
        <f t="shared" si="3"/>
        <v>17.9744143331292</v>
      </c>
      <c r="H33" s="22">
        <v>9706</v>
      </c>
    </row>
    <row r="34" s="1" customFormat="1" ht="39" customHeight="1" spans="1:8">
      <c r="A34" s="19">
        <v>30</v>
      </c>
      <c r="B34" s="29" t="s">
        <v>65</v>
      </c>
      <c r="C34" s="27" t="s">
        <v>66</v>
      </c>
      <c r="D34" s="27">
        <v>60</v>
      </c>
      <c r="E34" s="30">
        <v>9</v>
      </c>
      <c r="F34" s="20">
        <f t="shared" si="0"/>
        <v>540</v>
      </c>
      <c r="G34" s="21">
        <f t="shared" si="3"/>
        <v>17.9744143331292</v>
      </c>
      <c r="H34" s="22">
        <v>9706</v>
      </c>
    </row>
    <row r="35" s="1" customFormat="1" ht="39" customHeight="1" spans="1:8">
      <c r="A35" s="19">
        <v>31</v>
      </c>
      <c r="B35" s="29" t="s">
        <v>67</v>
      </c>
      <c r="C35" s="27" t="s">
        <v>68</v>
      </c>
      <c r="D35" s="27">
        <v>60</v>
      </c>
      <c r="E35" s="30">
        <v>9</v>
      </c>
      <c r="F35" s="20">
        <f t="shared" si="0"/>
        <v>540</v>
      </c>
      <c r="G35" s="21">
        <f t="shared" si="3"/>
        <v>17.9744143331292</v>
      </c>
      <c r="H35" s="22">
        <v>9706</v>
      </c>
    </row>
    <row r="36" s="1" customFormat="1" ht="39" customHeight="1" spans="1:8">
      <c r="A36" s="19">
        <v>32</v>
      </c>
      <c r="B36" s="29" t="s">
        <v>69</v>
      </c>
      <c r="C36" s="27" t="s">
        <v>70</v>
      </c>
      <c r="D36" s="27">
        <v>60</v>
      </c>
      <c r="E36" s="30">
        <v>10</v>
      </c>
      <c r="F36" s="20">
        <f t="shared" si="0"/>
        <v>600</v>
      </c>
      <c r="G36" s="21">
        <f t="shared" ref="G36:G45" si="4">1394500/77582.5</f>
        <v>17.9744143331292</v>
      </c>
      <c r="H36" s="22">
        <v>10785</v>
      </c>
    </row>
    <row r="37" s="1" customFormat="1" ht="39" customHeight="1" spans="1:8">
      <c r="A37" s="19">
        <v>33</v>
      </c>
      <c r="B37" s="29" t="s">
        <v>71</v>
      </c>
      <c r="C37" s="27" t="s">
        <v>72</v>
      </c>
      <c r="D37" s="27">
        <v>60</v>
      </c>
      <c r="E37" s="30">
        <v>10</v>
      </c>
      <c r="F37" s="20">
        <f t="shared" si="0"/>
        <v>600</v>
      </c>
      <c r="G37" s="21">
        <f t="shared" si="4"/>
        <v>17.9744143331292</v>
      </c>
      <c r="H37" s="22">
        <v>10785</v>
      </c>
    </row>
    <row r="38" s="1" customFormat="1" ht="39" customHeight="1" spans="1:8">
      <c r="A38" s="19">
        <v>34</v>
      </c>
      <c r="B38" s="27" t="s">
        <v>73</v>
      </c>
      <c r="C38" s="27" t="s">
        <v>74</v>
      </c>
      <c r="D38" s="27">
        <v>60</v>
      </c>
      <c r="E38" s="30">
        <v>10</v>
      </c>
      <c r="F38" s="20">
        <f t="shared" si="0"/>
        <v>600</v>
      </c>
      <c r="G38" s="21">
        <f t="shared" si="4"/>
        <v>17.9744143331292</v>
      </c>
      <c r="H38" s="22">
        <v>10785</v>
      </c>
    </row>
    <row r="39" s="1" customFormat="1" ht="39" customHeight="1" spans="1:8">
      <c r="A39" s="19">
        <v>35</v>
      </c>
      <c r="B39" s="29" t="s">
        <v>75</v>
      </c>
      <c r="C39" s="27" t="s">
        <v>76</v>
      </c>
      <c r="D39" s="27">
        <v>60</v>
      </c>
      <c r="E39" s="30">
        <v>8.5</v>
      </c>
      <c r="F39" s="20">
        <f t="shared" si="0"/>
        <v>510</v>
      </c>
      <c r="G39" s="21">
        <f t="shared" si="4"/>
        <v>17.9744143331292</v>
      </c>
      <c r="H39" s="22">
        <v>9167</v>
      </c>
    </row>
    <row r="40" s="1" customFormat="1" ht="39" customHeight="1" spans="1:8">
      <c r="A40" s="19">
        <v>36</v>
      </c>
      <c r="B40" s="29" t="s">
        <v>77</v>
      </c>
      <c r="C40" s="27" t="s">
        <v>78</v>
      </c>
      <c r="D40" s="27">
        <v>60</v>
      </c>
      <c r="E40" s="30">
        <v>8</v>
      </c>
      <c r="F40" s="20">
        <f t="shared" si="0"/>
        <v>480</v>
      </c>
      <c r="G40" s="21">
        <f t="shared" si="4"/>
        <v>17.9744143331292</v>
      </c>
      <c r="H40" s="22">
        <v>8628</v>
      </c>
    </row>
    <row r="41" s="1" customFormat="1" ht="39" customHeight="1" spans="1:8">
      <c r="A41" s="19">
        <v>37</v>
      </c>
      <c r="B41" s="29" t="s">
        <v>79</v>
      </c>
      <c r="C41" s="27" t="s">
        <v>80</v>
      </c>
      <c r="D41" s="27">
        <v>60</v>
      </c>
      <c r="E41" s="28">
        <v>7.5</v>
      </c>
      <c r="F41" s="20">
        <f t="shared" si="0"/>
        <v>450</v>
      </c>
      <c r="G41" s="21">
        <f t="shared" si="4"/>
        <v>17.9744143331292</v>
      </c>
      <c r="H41" s="22">
        <v>8088</v>
      </c>
    </row>
    <row r="42" s="1" customFormat="1" ht="39" customHeight="1" spans="1:8">
      <c r="A42" s="19">
        <v>38</v>
      </c>
      <c r="B42" s="29" t="s">
        <v>81</v>
      </c>
      <c r="C42" s="27" t="s">
        <v>82</v>
      </c>
      <c r="D42" s="27">
        <v>60</v>
      </c>
      <c r="E42" s="30">
        <v>4</v>
      </c>
      <c r="F42" s="20">
        <f t="shared" si="0"/>
        <v>240</v>
      </c>
      <c r="G42" s="21">
        <f t="shared" si="4"/>
        <v>17.9744143331292</v>
      </c>
      <c r="H42" s="22">
        <v>4314</v>
      </c>
    </row>
    <row r="43" s="1" customFormat="1" ht="39" customHeight="1" spans="1:8">
      <c r="A43" s="19">
        <v>39</v>
      </c>
      <c r="B43" s="29" t="s">
        <v>83</v>
      </c>
      <c r="C43" s="27" t="s">
        <v>84</v>
      </c>
      <c r="D43" s="27">
        <v>60</v>
      </c>
      <c r="E43" s="30">
        <v>5</v>
      </c>
      <c r="F43" s="20">
        <f t="shared" si="0"/>
        <v>300</v>
      </c>
      <c r="G43" s="21">
        <f t="shared" si="4"/>
        <v>17.9744143331292</v>
      </c>
      <c r="H43" s="22">
        <v>5392</v>
      </c>
    </row>
    <row r="44" s="1" customFormat="1" ht="39" customHeight="1" spans="1:8">
      <c r="A44" s="19">
        <v>40</v>
      </c>
      <c r="B44" s="26" t="s">
        <v>85</v>
      </c>
      <c r="C44" s="27" t="s">
        <v>86</v>
      </c>
      <c r="D44" s="27">
        <v>60</v>
      </c>
      <c r="E44" s="30">
        <v>1</v>
      </c>
      <c r="F44" s="20">
        <f t="shared" si="0"/>
        <v>60</v>
      </c>
      <c r="G44" s="21">
        <f t="shared" si="4"/>
        <v>17.9744143331292</v>
      </c>
      <c r="H44" s="22">
        <v>1078</v>
      </c>
    </row>
    <row r="45" s="1" customFormat="1" ht="39" customHeight="1" spans="1:8">
      <c r="A45" s="19">
        <v>41</v>
      </c>
      <c r="B45" s="26" t="s">
        <v>87</v>
      </c>
      <c r="C45" s="27" t="s">
        <v>88</v>
      </c>
      <c r="D45" s="27">
        <v>60</v>
      </c>
      <c r="E45" s="30">
        <v>9</v>
      </c>
      <c r="F45" s="20">
        <f t="shared" si="0"/>
        <v>540</v>
      </c>
      <c r="G45" s="21">
        <f t="shared" si="4"/>
        <v>17.9744143331292</v>
      </c>
      <c r="H45" s="22">
        <v>9706</v>
      </c>
    </row>
    <row r="46" s="1" customFormat="1" ht="39" customHeight="1" spans="1:8">
      <c r="A46" s="19">
        <v>42</v>
      </c>
      <c r="B46" s="26" t="s">
        <v>89</v>
      </c>
      <c r="C46" s="27" t="s">
        <v>90</v>
      </c>
      <c r="D46" s="27">
        <v>60</v>
      </c>
      <c r="E46" s="30">
        <v>10</v>
      </c>
      <c r="F46" s="20">
        <f t="shared" si="0"/>
        <v>600</v>
      </c>
      <c r="G46" s="21">
        <f t="shared" ref="G46:G55" si="5">1394500/77582.5</f>
        <v>17.9744143331292</v>
      </c>
      <c r="H46" s="22">
        <v>10785</v>
      </c>
    </row>
    <row r="47" s="1" customFormat="1" ht="39" customHeight="1" spans="1:8">
      <c r="A47" s="19">
        <v>43</v>
      </c>
      <c r="B47" s="26" t="s">
        <v>91</v>
      </c>
      <c r="C47" s="27" t="s">
        <v>92</v>
      </c>
      <c r="D47" s="27">
        <v>60</v>
      </c>
      <c r="E47" s="26">
        <v>10</v>
      </c>
      <c r="F47" s="20">
        <f t="shared" si="0"/>
        <v>600</v>
      </c>
      <c r="G47" s="21">
        <f t="shared" si="5"/>
        <v>17.9744143331292</v>
      </c>
      <c r="H47" s="22">
        <v>10785</v>
      </c>
    </row>
    <row r="48" s="1" customFormat="1" ht="39" customHeight="1" spans="1:8">
      <c r="A48" s="19">
        <v>44</v>
      </c>
      <c r="B48" s="26" t="s">
        <v>93</v>
      </c>
      <c r="C48" s="27" t="s">
        <v>94</v>
      </c>
      <c r="D48" s="27">
        <v>60</v>
      </c>
      <c r="E48" s="30">
        <v>10</v>
      </c>
      <c r="F48" s="20">
        <f t="shared" si="0"/>
        <v>600</v>
      </c>
      <c r="G48" s="21">
        <f t="shared" si="5"/>
        <v>17.9744143331292</v>
      </c>
      <c r="H48" s="22">
        <v>10785</v>
      </c>
    </row>
    <row r="49" s="1" customFormat="1" ht="39" customHeight="1" spans="1:8">
      <c r="A49" s="19">
        <v>45</v>
      </c>
      <c r="B49" s="29" t="s">
        <v>95</v>
      </c>
      <c r="C49" s="27" t="s">
        <v>96</v>
      </c>
      <c r="D49" s="27">
        <v>80</v>
      </c>
      <c r="E49" s="30">
        <v>10</v>
      </c>
      <c r="F49" s="20">
        <f t="shared" si="0"/>
        <v>800</v>
      </c>
      <c r="G49" s="21">
        <f t="shared" si="5"/>
        <v>17.9744143331292</v>
      </c>
      <c r="H49" s="22">
        <v>14380</v>
      </c>
    </row>
    <row r="50" s="1" customFormat="1" ht="39" customHeight="1" spans="1:8">
      <c r="A50" s="19">
        <v>46</v>
      </c>
      <c r="B50" s="29" t="s">
        <v>97</v>
      </c>
      <c r="C50" s="27" t="s">
        <v>98</v>
      </c>
      <c r="D50" s="27">
        <v>60</v>
      </c>
      <c r="E50" s="30">
        <v>8</v>
      </c>
      <c r="F50" s="20">
        <f t="shared" si="0"/>
        <v>480</v>
      </c>
      <c r="G50" s="21">
        <f t="shared" si="5"/>
        <v>17.9744143331292</v>
      </c>
      <c r="H50" s="22">
        <v>8628</v>
      </c>
    </row>
    <row r="51" s="1" customFormat="1" ht="39" customHeight="1" spans="1:8">
      <c r="A51" s="19">
        <v>47</v>
      </c>
      <c r="B51" s="29" t="s">
        <v>99</v>
      </c>
      <c r="C51" s="27" t="s">
        <v>100</v>
      </c>
      <c r="D51" s="27">
        <v>60</v>
      </c>
      <c r="E51" s="30">
        <v>8.5</v>
      </c>
      <c r="F51" s="20">
        <f t="shared" si="0"/>
        <v>510</v>
      </c>
      <c r="G51" s="21">
        <f t="shared" si="5"/>
        <v>17.9744143331292</v>
      </c>
      <c r="H51" s="22">
        <v>9167</v>
      </c>
    </row>
    <row r="52" s="1" customFormat="1" ht="39" customHeight="1" spans="1:8">
      <c r="A52" s="19">
        <v>48</v>
      </c>
      <c r="B52" s="26" t="s">
        <v>101</v>
      </c>
      <c r="C52" s="27" t="s">
        <v>102</v>
      </c>
      <c r="D52" s="27">
        <v>60</v>
      </c>
      <c r="E52" s="30">
        <v>10</v>
      </c>
      <c r="F52" s="20">
        <f t="shared" si="0"/>
        <v>600</v>
      </c>
      <c r="G52" s="21">
        <f t="shared" si="5"/>
        <v>17.9744143331292</v>
      </c>
      <c r="H52" s="22">
        <v>10785</v>
      </c>
    </row>
    <row r="53" s="1" customFormat="1" ht="39" customHeight="1" spans="1:8">
      <c r="A53" s="19">
        <v>49</v>
      </c>
      <c r="B53" s="29" t="s">
        <v>103</v>
      </c>
      <c r="C53" s="27" t="s">
        <v>104</v>
      </c>
      <c r="D53" s="27">
        <v>60</v>
      </c>
      <c r="E53" s="30">
        <v>9</v>
      </c>
      <c r="F53" s="20">
        <f t="shared" si="0"/>
        <v>540</v>
      </c>
      <c r="G53" s="21">
        <f t="shared" si="5"/>
        <v>17.9744143331292</v>
      </c>
      <c r="H53" s="22">
        <v>9706</v>
      </c>
    </row>
    <row r="54" s="1" customFormat="1" ht="39" customHeight="1" spans="1:8">
      <c r="A54" s="19">
        <v>50</v>
      </c>
      <c r="B54" s="26" t="s">
        <v>105</v>
      </c>
      <c r="C54" s="27" t="s">
        <v>106</v>
      </c>
      <c r="D54" s="27">
        <v>60</v>
      </c>
      <c r="E54" s="30">
        <v>10</v>
      </c>
      <c r="F54" s="20">
        <f t="shared" si="0"/>
        <v>600</v>
      </c>
      <c r="G54" s="21">
        <f t="shared" si="5"/>
        <v>17.9744143331292</v>
      </c>
      <c r="H54" s="22">
        <v>10785</v>
      </c>
    </row>
    <row r="55" s="1" customFormat="1" ht="39" customHeight="1" spans="1:8">
      <c r="A55" s="19">
        <v>51</v>
      </c>
      <c r="B55" s="26" t="s">
        <v>107</v>
      </c>
      <c r="C55" s="27" t="s">
        <v>108</v>
      </c>
      <c r="D55" s="27">
        <v>60</v>
      </c>
      <c r="E55" s="30">
        <v>8</v>
      </c>
      <c r="F55" s="20">
        <f t="shared" si="0"/>
        <v>480</v>
      </c>
      <c r="G55" s="21">
        <f t="shared" si="5"/>
        <v>17.9744143331292</v>
      </c>
      <c r="H55" s="22">
        <v>8628</v>
      </c>
    </row>
    <row r="56" s="1" customFormat="1" ht="39" customHeight="1" spans="1:8">
      <c r="A56" s="19">
        <v>52</v>
      </c>
      <c r="B56" s="26" t="s">
        <v>109</v>
      </c>
      <c r="C56" s="27" t="s">
        <v>110</v>
      </c>
      <c r="D56" s="27">
        <v>80</v>
      </c>
      <c r="E56" s="30">
        <v>9</v>
      </c>
      <c r="F56" s="20">
        <f t="shared" si="0"/>
        <v>720</v>
      </c>
      <c r="G56" s="21">
        <f t="shared" ref="G56:G65" si="6">1394500/77582.5</f>
        <v>17.9744143331292</v>
      </c>
      <c r="H56" s="22">
        <v>12941</v>
      </c>
    </row>
    <row r="57" s="1" customFormat="1" ht="39" customHeight="1" spans="1:8">
      <c r="A57" s="19">
        <v>53</v>
      </c>
      <c r="B57" s="26" t="s">
        <v>111</v>
      </c>
      <c r="C57" s="27" t="s">
        <v>112</v>
      </c>
      <c r="D57" s="27">
        <v>60</v>
      </c>
      <c r="E57" s="30">
        <v>8</v>
      </c>
      <c r="F57" s="20">
        <f t="shared" si="0"/>
        <v>480</v>
      </c>
      <c r="G57" s="21">
        <f t="shared" si="6"/>
        <v>17.9744143331292</v>
      </c>
      <c r="H57" s="22">
        <v>8628</v>
      </c>
    </row>
    <row r="58" s="1" customFormat="1" ht="39" customHeight="1" spans="1:8">
      <c r="A58" s="19">
        <v>54</v>
      </c>
      <c r="B58" s="26" t="s">
        <v>113</v>
      </c>
      <c r="C58" s="27" t="s">
        <v>114</v>
      </c>
      <c r="D58" s="27">
        <v>60</v>
      </c>
      <c r="E58" s="30">
        <v>10</v>
      </c>
      <c r="F58" s="20">
        <f t="shared" si="0"/>
        <v>600</v>
      </c>
      <c r="G58" s="21">
        <f t="shared" si="6"/>
        <v>17.9744143331292</v>
      </c>
      <c r="H58" s="22">
        <v>10785</v>
      </c>
    </row>
    <row r="59" s="1" customFormat="1" ht="39" customHeight="1" spans="1:8">
      <c r="A59" s="19">
        <v>55</v>
      </c>
      <c r="B59" s="26" t="s">
        <v>115</v>
      </c>
      <c r="C59" s="27" t="s">
        <v>116</v>
      </c>
      <c r="D59" s="27">
        <v>60</v>
      </c>
      <c r="E59" s="30">
        <v>10</v>
      </c>
      <c r="F59" s="20">
        <f t="shared" si="0"/>
        <v>600</v>
      </c>
      <c r="G59" s="21">
        <f t="shared" si="6"/>
        <v>17.9744143331292</v>
      </c>
      <c r="H59" s="22">
        <v>10785</v>
      </c>
    </row>
    <row r="60" s="1" customFormat="1" ht="39" customHeight="1" spans="1:8">
      <c r="A60" s="19">
        <v>56</v>
      </c>
      <c r="B60" s="26" t="s">
        <v>117</v>
      </c>
      <c r="C60" s="27" t="s">
        <v>118</v>
      </c>
      <c r="D60" s="27">
        <v>60</v>
      </c>
      <c r="E60" s="30">
        <v>3</v>
      </c>
      <c r="F60" s="20">
        <f t="shared" si="0"/>
        <v>180</v>
      </c>
      <c r="G60" s="21">
        <f t="shared" si="6"/>
        <v>17.9744143331292</v>
      </c>
      <c r="H60" s="22">
        <v>3235</v>
      </c>
    </row>
    <row r="61" s="1" customFormat="1" ht="39" customHeight="1" spans="1:8">
      <c r="A61" s="19">
        <v>57</v>
      </c>
      <c r="B61" s="26" t="s">
        <v>119</v>
      </c>
      <c r="C61" s="27" t="s">
        <v>118</v>
      </c>
      <c r="D61" s="27">
        <v>80</v>
      </c>
      <c r="E61" s="30">
        <v>7.5</v>
      </c>
      <c r="F61" s="20">
        <f t="shared" si="0"/>
        <v>600</v>
      </c>
      <c r="G61" s="21">
        <f t="shared" si="6"/>
        <v>17.9744143331292</v>
      </c>
      <c r="H61" s="22">
        <v>10785</v>
      </c>
    </row>
  </sheetData>
  <mergeCells count="2">
    <mergeCell ref="A1:B1"/>
    <mergeCell ref="A2:H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柳玲</cp:lastModifiedBy>
  <dcterms:created xsi:type="dcterms:W3CDTF">2018-10-31T18:49:00Z</dcterms:created>
  <cp:lastPrinted>2018-11-21T18:22:00Z</cp:lastPrinted>
  <dcterms:modified xsi:type="dcterms:W3CDTF">2025-01-21T01:48:36Z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KSORubyTemplateID" linkTarget="0">
    <vt:lpwstr>14</vt:lpwstr>
  </property>
  <property fmtid="{D5CDD505-2E9C-101B-9397-08002B2CF9AE}" pid="4" name="ICV">
    <vt:lpwstr>B299F1DE558941B4899F58378BB4052D_13</vt:lpwstr>
  </property>
</Properties>
</file>